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čunovodstvo\Desktop\a izvršenje\2025\"/>
    </mc:Choice>
  </mc:AlternateContent>
  <bookViews>
    <workbookView xWindow="-120" yWindow="-120" windowWidth="29040" windowHeight="15720" firstSheet="2" activeTab="2"/>
  </bookViews>
  <sheets>
    <sheet name="Izvještaj o izvršenju proračuna" sheetId="1" r:id="rId1"/>
    <sheet name="Prihodi i rashodi prema ekonoms" sheetId="2" r:id="rId2"/>
    <sheet name="Prihodi i rashodi prema izvorim" sheetId="3" r:id="rId3"/>
    <sheet name="Rashodi prema funkcijskoj klasi" sheetId="4" r:id="rId4"/>
    <sheet name="Račun financiranja prema ekonom" sheetId="5" r:id="rId5"/>
    <sheet name="Izvršenje po organizacijskoj kl" sheetId="7" r:id="rId6"/>
    <sheet name="Izvršenje po programskoj klasif" sheetId="8" r:id="rId7"/>
  </sheets>
  <calcPr calcId="162913"/>
</workbook>
</file>

<file path=xl/calcChain.xml><?xml version="1.0" encoding="utf-8"?>
<calcChain xmlns="http://schemas.openxmlformats.org/spreadsheetml/2006/main">
  <c r="S18" i="5" l="1"/>
  <c r="U18" i="5"/>
  <c r="U16" i="5"/>
  <c r="U17" i="5"/>
  <c r="U15" i="5"/>
  <c r="S14" i="5"/>
  <c r="S15" i="5"/>
  <c r="S16" i="5"/>
  <c r="S17" i="5"/>
  <c r="S13" i="5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64" i="2"/>
  <c r="S65" i="2"/>
  <c r="S66" i="2"/>
  <c r="S67" i="2"/>
  <c r="S68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S85" i="2"/>
  <c r="S86" i="2"/>
  <c r="S87" i="2"/>
  <c r="S88" i="2"/>
  <c r="S89" i="2"/>
  <c r="S90" i="2"/>
  <c r="S91" i="2"/>
  <c r="S92" i="2"/>
  <c r="S93" i="2"/>
  <c r="S94" i="2"/>
  <c r="S16" i="2"/>
  <c r="Q30" i="1" l="1"/>
  <c r="R4" i="1"/>
</calcChain>
</file>

<file path=xl/sharedStrings.xml><?xml version="1.0" encoding="utf-8"?>
<sst xmlns="http://schemas.openxmlformats.org/spreadsheetml/2006/main" count="1030" uniqueCount="292">
  <si>
    <t>MEDICINSKA ŠKOLA PULA</t>
  </si>
  <si>
    <t>Datum:</t>
  </si>
  <si>
    <t/>
  </si>
  <si>
    <t>Vrijeme:</t>
  </si>
  <si>
    <t>Ul. Rižanske skupštine 2</t>
  </si>
  <si>
    <t>52100 Pula</t>
  </si>
  <si>
    <t>OIB: 56214920982</t>
  </si>
  <si>
    <t>Izvještaj o izvršenju proračuna</t>
  </si>
  <si>
    <t>Za razdoblje od 01.01.2025. do 31.12.2025.</t>
  </si>
  <si>
    <t>Račun / opis</t>
  </si>
  <si>
    <t>Izvršenje 2024.</t>
  </si>
  <si>
    <t>Izvorni plan 2025.</t>
  </si>
  <si>
    <t>Izvršenje 2025.</t>
  </si>
  <si>
    <t>Indeks  3/1</t>
  </si>
  <si>
    <t>Indeks  3/2</t>
  </si>
  <si>
    <t>A. RAČUN PRIHODA I RASHODA</t>
  </si>
  <si>
    <t>1</t>
  </si>
  <si>
    <t>2</t>
  </si>
  <si>
    <t>3</t>
  </si>
  <si>
    <t>4</t>
  </si>
  <si>
    <t>5</t>
  </si>
  <si>
    <t>6 Prihodi poslovanja</t>
  </si>
  <si>
    <t>7 Prihodi od prodaje nefinancijske imovine</t>
  </si>
  <si>
    <t xml:space="preserve"> UKUPNI PRIHODI</t>
  </si>
  <si>
    <t>3 Rashodi poslovanja</t>
  </si>
  <si>
    <t>4 Rashodi za nabavu nefinancijske imovine</t>
  </si>
  <si>
    <t xml:space="preserve"> UKUPNI RASHODI</t>
  </si>
  <si>
    <t xml:space="preserve"> VIŠAK / MANJAK</t>
  </si>
  <si>
    <t>B. RAČUN ZADUŽIVANJA / FINANCIRANJA</t>
  </si>
  <si>
    <t>8 Primici od financijske imovine i zaduživanja</t>
  </si>
  <si>
    <t>5 Izdaci za financijsku imovinu i otplate zajmova</t>
  </si>
  <si>
    <t xml:space="preserve"> NETO ZADUŽIVANJE</t>
  </si>
  <si>
    <t xml:space="preserve"> UKUPNI DONOS VIŠKA / MANJKA IZ PRETHODNE(IH) GODINA</t>
  </si>
  <si>
    <t xml:space="preserve"> VIŠAK / MANJAK IZ PRETHODNE(IH) GODINE KOJI ĆE SE POKRITI / RASPOREDITI</t>
  </si>
  <si>
    <t>VIŠAK / MANJAK + NETO ZADUŽIVANJE / FINANCIRANJE + KORIŠTENO U PRETHODNIM GODINAMA</t>
  </si>
  <si>
    <t xml:space="preserve"> REZULTAT GODINE</t>
  </si>
  <si>
    <t>Prihodi i rashodi prema ekonomskoj klasifikaciji</t>
  </si>
  <si>
    <t>63 Pomoći iz inozemstva i od subjekata unutar općeg proračuna</t>
  </si>
  <si>
    <t>633 Pomoći proračunu i izvanproračunskim korisnicima iz drugih proračuna</t>
  </si>
  <si>
    <t>6331 Tekuće pomoći proračunu i izvanproračunskim korisnicima iz drugih proračuna</t>
  </si>
  <si>
    <t>636 Pomoći proračunskim korisnicima iz proračuna koji im nije nadležan</t>
  </si>
  <si>
    <t>6361 Tekuće pomoći proračunskim korisnicima iz proračuna koji im nije nadležan</t>
  </si>
  <si>
    <t>64 Prihodi od imovine</t>
  </si>
  <si>
    <t>641 Prihodi od financijske imovine</t>
  </si>
  <si>
    <t>6413 Kamate na oročena sredstva i depozite po viđenju</t>
  </si>
  <si>
    <t>65 Prihodi od upravnih i administrativnih pristojbi, pristojbi po posebnim propisima i naknada</t>
  </si>
  <si>
    <t>652 Prihodi po posebnim propisima</t>
  </si>
  <si>
    <t>6526 Ostali nespomenuti prihodi</t>
  </si>
  <si>
    <t>66 Prihodi od prodaje proizvoda i robe te pruženih usluga, prihodi od donacija te povrati po protestira</t>
  </si>
  <si>
    <t>661 Prihodi od prodaje proizvoda i robe te pruženih usluga</t>
  </si>
  <si>
    <t>6615 Prihodi od pruženih usluga</t>
  </si>
  <si>
    <t>663 Donacije od pravnih i fizičkih osoba izvan općeg proračuna te povrat donacija i kapitalnih pomoći po</t>
  </si>
  <si>
    <t>6631 Tekuće donacije</t>
  </si>
  <si>
    <t>67 Prihodi iz nadležnog proračuna i od HZZO-a temeljem ugovornih obveza</t>
  </si>
  <si>
    <t>671 Prihodi iz nadležnog proračuna za financiranje redovne djelatnosti proračunskih korisnika</t>
  </si>
  <si>
    <t>6711 Prihodi iz nadležnog proračuna za financiranje rashoda poslovanja</t>
  </si>
  <si>
    <t>68 Kazne, upravne mjere i ostali prihodi</t>
  </si>
  <si>
    <t>683 Ostali prihodi</t>
  </si>
  <si>
    <t>6831 Ostali prihodi</t>
  </si>
  <si>
    <t>31 Rashodi za zaposlene</t>
  </si>
  <si>
    <t>311 Plaće (Bruto)</t>
  </si>
  <si>
    <t>3111 Plaće za redovan rad</t>
  </si>
  <si>
    <t>312 Ostali rashodi za zaposlene</t>
  </si>
  <si>
    <t>3121 Ostali rashodi za zaposlene</t>
  </si>
  <si>
    <t>313 Doprinosi na plaće</t>
  </si>
  <si>
    <t>3132 Doprinosi za obvezno zdravstveno osiguranje</t>
  </si>
  <si>
    <t>32 Materijalni rashodi</t>
  </si>
  <si>
    <t>321 Naknade troškova zaposlenima</t>
  </si>
  <si>
    <t>3211 Službena putovanja</t>
  </si>
  <si>
    <t>3212 Naknade za prijevoz, za rad na terenu i odvojeni život</t>
  </si>
  <si>
    <t>3213 Stručno usavršavanje zaposlenika</t>
  </si>
  <si>
    <t>3214 Ostale naknade troškova zaposlenima</t>
  </si>
  <si>
    <t>322 Rashodi za materijal i energiju</t>
  </si>
  <si>
    <t>3221 Uredski materijal i ostali materijalni rashodi</t>
  </si>
  <si>
    <t>3223 Energija</t>
  </si>
  <si>
    <t>3224 Materijal i dijelovi za tekuće i investicijsko održavanje</t>
  </si>
  <si>
    <t>3225 Sitni inventar i autogume</t>
  </si>
  <si>
    <t>3227 Službena, radna i zaštitna odjeća i obuća</t>
  </si>
  <si>
    <t>323 Rashodi za usluge</t>
  </si>
  <si>
    <t>3231 Usluge telefona, interneta, pošte i prijevoza</t>
  </si>
  <si>
    <t>3232 Usluge tekućeg i investicijskog  održavanja</t>
  </si>
  <si>
    <t>3233 Usluge promidžbe i informiranja</t>
  </si>
  <si>
    <t>3234 Komunalne usluge</t>
  </si>
  <si>
    <t>3235 Zakupnine i najamnine</t>
  </si>
  <si>
    <t>3236 Zdravstvene i veterinarske usluge</t>
  </si>
  <si>
    <t>3237 Intelektualne i osobne usluge</t>
  </si>
  <si>
    <t>3238 Računalne usluge</t>
  </si>
  <si>
    <t>3239 Ostale usluge</t>
  </si>
  <si>
    <t>324 Naknade troškova osobama izvan radnog odnosa</t>
  </si>
  <si>
    <t>3241 Naknade troškova osobama izvan radnog odnosa</t>
  </si>
  <si>
    <t>329 Ostali nespomenuti rashodi poslovanja</t>
  </si>
  <si>
    <t>3292 Premije osiguranja</t>
  </si>
  <si>
    <t>3293 Reprezentacija</t>
  </si>
  <si>
    <t>3294 Članarine i norme</t>
  </si>
  <si>
    <t>3295 Pristojbe i naknade</t>
  </si>
  <si>
    <t>34 Financijski rashodi</t>
  </si>
  <si>
    <t>343 Ostali financijski rashodi</t>
  </si>
  <si>
    <t>3431 Bankarske usluge i usluge platnog prometa</t>
  </si>
  <si>
    <t>3433 Zatezne kamate</t>
  </si>
  <si>
    <t>36 Pomoći dane u inozemstvo i unutar općeg proračuna</t>
  </si>
  <si>
    <t>366 Pomoći proračunskim korisnicima drugih proračuna</t>
  </si>
  <si>
    <t>3661 Tekuće pomoći proračunskim korisnicima drugih proračuna</t>
  </si>
  <si>
    <t>38 Rashodi za donacije, kazne, naknade šteta i kapitalne pomoći</t>
  </si>
  <si>
    <t>42 Rashodi za nabavu proizvedene dugotrajne imovine</t>
  </si>
  <si>
    <t>422 Postrojenja i oprema</t>
  </si>
  <si>
    <t>4224 Medicinska i laboratorijska oprema</t>
  </si>
  <si>
    <t>424 Knjige, umjetnička djela i ostale izložbene vrijednosti</t>
  </si>
  <si>
    <t>4241 Knjige</t>
  </si>
  <si>
    <t>Prihodi i rashodi prema izvorima</t>
  </si>
  <si>
    <t>PRIHODI I RASHODI PREMA IZVORIMA FINANCIRANJA</t>
  </si>
  <si>
    <t xml:space="preserve"> SVEUKUPNI PRIHODI</t>
  </si>
  <si>
    <t>Izvor 1. Opći prihodi i primici</t>
  </si>
  <si>
    <t>Izvor 3. Vlastiti prihodi</t>
  </si>
  <si>
    <t>Izvor 4. Prihodi za posebne namjene</t>
  </si>
  <si>
    <t>Izvor 5. Pomoći</t>
  </si>
  <si>
    <t>Izvor 6. Donacije</t>
  </si>
  <si>
    <t xml:space="preserve"> SVEUKUPNI RASHODI</t>
  </si>
  <si>
    <t>Rashodi prema funkcijskoj klasifikaciji</t>
  </si>
  <si>
    <t>Račun/Opis</t>
  </si>
  <si>
    <t>Izvršenje 2024</t>
  </si>
  <si>
    <t>Izvorni plan 2025</t>
  </si>
  <si>
    <t>Izvršenje 2025</t>
  </si>
  <si>
    <t>Indeks 3/1</t>
  </si>
  <si>
    <t>Indeks 3/2</t>
  </si>
  <si>
    <t>Funkcijska klasifikacija  SVEUKUPNI RASHODI</t>
  </si>
  <si>
    <t>Funkcijska klasifikacija 092 Srednjoškolsko  obrazovanje</t>
  </si>
  <si>
    <t>Račun financiranja prema ekonomskoj klasifikaciji</t>
  </si>
  <si>
    <t>Racun/Opis</t>
  </si>
  <si>
    <t>B. RAČUN ZADUŽIVANJA FINANCIRANJA</t>
  </si>
  <si>
    <t xml:space="preserve"> NETO FINANCIRANJE</t>
  </si>
  <si>
    <t>9 Vlastiti izvori</t>
  </si>
  <si>
    <t>92 Rezultat poslovanja</t>
  </si>
  <si>
    <t>922 Rezultat - višak/manjak</t>
  </si>
  <si>
    <t>9221 Višak prihoda i primitaka</t>
  </si>
  <si>
    <t>9222 Manjak prihoda i primitaka</t>
  </si>
  <si>
    <t xml:space="preserve"> KORIŠTENJE SREDSTAVA IZ PRETHODNIH GODINA</t>
  </si>
  <si>
    <t>Izvršenje po organizacijskoj klasifikaciji</t>
  </si>
  <si>
    <t>RGP</t>
  </si>
  <si>
    <t>Opis</t>
  </si>
  <si>
    <t>Indeks 2/1</t>
  </si>
  <si>
    <t>UKUPNO RASHODI I IZDATCI</t>
  </si>
  <si>
    <t>Razdjel</t>
  </si>
  <si>
    <t>009</t>
  </si>
  <si>
    <t>UPRAVNI ODJEL ZA OBRAZOVANJE, SPORT I TEHNIČKU KULTURU</t>
  </si>
  <si>
    <t>Glava</t>
  </si>
  <si>
    <t>00903</t>
  </si>
  <si>
    <t>SREDNJEŠKOLSKE USTANOVE</t>
  </si>
  <si>
    <t>Proračunski korisnik</t>
  </si>
  <si>
    <t>17474</t>
  </si>
  <si>
    <t>Izvršenje po programskoj klasifikaciji</t>
  </si>
  <si>
    <t>Organizacijska klasifikacija</t>
  </si>
  <si>
    <t>Izvori</t>
  </si>
  <si>
    <t>Projekt/Aktivnost</t>
  </si>
  <si>
    <t>VRSTA RASHODA I IZDATAKA</t>
  </si>
  <si>
    <t>RAZDJEL 009 UPRAVNI ODJEL ZA OBRAZOVANJE, SPORT I TEHNIČKU KULTURU</t>
  </si>
  <si>
    <t>GLAVA 00903 SREDNJEŠKOLSKE USTANOVE</t>
  </si>
  <si>
    <t>PROR. KORISNIK 17474 MEDICINSKA ŠKOLA PULA</t>
  </si>
  <si>
    <t>A01</t>
  </si>
  <si>
    <t>Glavni program: Glavni program</t>
  </si>
  <si>
    <t>2201</t>
  </si>
  <si>
    <t>Program: Redovna djelatnost srednjih škola - minimalni standard</t>
  </si>
  <si>
    <t>A220101</t>
  </si>
  <si>
    <t>Aktivnost: Materijalni rashodi SŠ po kriterijima</t>
  </si>
  <si>
    <t>32</t>
  </si>
  <si>
    <t>Materijalni rashodi</t>
  </si>
  <si>
    <t>3211</t>
  </si>
  <si>
    <t>Službena putovanja</t>
  </si>
  <si>
    <t>3213</t>
  </si>
  <si>
    <t>Stručno usavršavanje zaposlenika</t>
  </si>
  <si>
    <t>3221</t>
  </si>
  <si>
    <t>Uredski materijal i ostali materijalni rashodi</t>
  </si>
  <si>
    <t>3224</t>
  </si>
  <si>
    <t>Materijal i dijelovi za tekuće i investicijsko održavanje</t>
  </si>
  <si>
    <t>3227</t>
  </si>
  <si>
    <t>Službena, radna i zaštitna odjeća i obuća</t>
  </si>
  <si>
    <t>3231</t>
  </si>
  <si>
    <t>Usluge telefona, interneta, pošte i prijevoza</t>
  </si>
  <si>
    <t>3232</t>
  </si>
  <si>
    <t>Usluge tekućeg i investicijskog  održavanja</t>
  </si>
  <si>
    <t>3233</t>
  </si>
  <si>
    <t>Usluge promidžbe i informiranja</t>
  </si>
  <si>
    <t>3234</t>
  </si>
  <si>
    <t>Komunalne usluge</t>
  </si>
  <si>
    <t>3237</t>
  </si>
  <si>
    <t>Intelektualne i osobne usluge</t>
  </si>
  <si>
    <t>3238</t>
  </si>
  <si>
    <t>Računalne usluge</t>
  </si>
  <si>
    <t>3239</t>
  </si>
  <si>
    <t>Ostale usluge</t>
  </si>
  <si>
    <t>3294</t>
  </si>
  <si>
    <t>Članarine i norme</t>
  </si>
  <si>
    <t>3295</t>
  </si>
  <si>
    <t>Pristojbe i naknade</t>
  </si>
  <si>
    <t>34</t>
  </si>
  <si>
    <t>Financijski rashodi</t>
  </si>
  <si>
    <t>3431</t>
  </si>
  <si>
    <t>Bankarske usluge i usluge platnog prometa</t>
  </si>
  <si>
    <t>A220102</t>
  </si>
  <si>
    <t>Aktivnost: Materijalni rashodi SŠ po stvarnom trošku</t>
  </si>
  <si>
    <t>3212</t>
  </si>
  <si>
    <t>Naknade za prijevoz, za rad na terenu i odvojeni život</t>
  </si>
  <si>
    <t>3223</t>
  </si>
  <si>
    <t>Energija</t>
  </si>
  <si>
    <t>3235</t>
  </si>
  <si>
    <t>Zakupnine i najamnine</t>
  </si>
  <si>
    <t>3236</t>
  </si>
  <si>
    <t>Zdravstvene i veterinarske usluge</t>
  </si>
  <si>
    <t>3292</t>
  </si>
  <si>
    <t>Premije osiguranja</t>
  </si>
  <si>
    <t>A220103</t>
  </si>
  <si>
    <t>Aktivnost: Materijalni rashodi SŠ - drugi izvori</t>
  </si>
  <si>
    <t>3293</t>
  </si>
  <si>
    <t>Reprezentacija</t>
  </si>
  <si>
    <t>3225</t>
  </si>
  <si>
    <t>Sitni inventar i autogume</t>
  </si>
  <si>
    <t>42</t>
  </si>
  <si>
    <t>Rashodi za nabavu proizvedene dugotrajne imovine</t>
  </si>
  <si>
    <t>4224</t>
  </si>
  <si>
    <t>Medicinska i laboratorijska oprema</t>
  </si>
  <si>
    <t>A220104</t>
  </si>
  <si>
    <t>Aktivnost: Plaće i drugi rashodi za zaposlene srednjih škola</t>
  </si>
  <si>
    <t>31</t>
  </si>
  <si>
    <t>Rashodi za zaposlene</t>
  </si>
  <si>
    <t>3111</t>
  </si>
  <si>
    <t>Plaće za redovan rad</t>
  </si>
  <si>
    <t>3121</t>
  </si>
  <si>
    <t>Ostali rashodi za zaposlene</t>
  </si>
  <si>
    <t>3132</t>
  </si>
  <si>
    <t>Doprinosi za obvezno zdravstveno osiguranje</t>
  </si>
  <si>
    <t>2301</t>
  </si>
  <si>
    <t>Program: Programi obrazovanja iznad standarda</t>
  </si>
  <si>
    <t>A230101</t>
  </si>
  <si>
    <t>Aktivnost: Materijalni troškovi iznad standarda</t>
  </si>
  <si>
    <t>A230102</t>
  </si>
  <si>
    <t>Aktivnost: Županijska natjecanja</t>
  </si>
  <si>
    <t>36</t>
  </si>
  <si>
    <t>Pomoći dane u inozemstvo i unutar općeg proračuna</t>
  </si>
  <si>
    <t>3661</t>
  </si>
  <si>
    <t>Tekuće pomoći proračunskim korisnicima drugih proračuna</t>
  </si>
  <si>
    <t>A230103</t>
  </si>
  <si>
    <t>Aktivnost: Pravna pomoć</t>
  </si>
  <si>
    <t>3433</t>
  </si>
  <si>
    <t>Zatezne kamate</t>
  </si>
  <si>
    <t>A230115</t>
  </si>
  <si>
    <t>Aktivnost: Ostali programi i projekti</t>
  </si>
  <si>
    <t>3241</t>
  </si>
  <si>
    <t>Naknade troškova osobama izvan radnog odnosa</t>
  </si>
  <si>
    <t>A230165</t>
  </si>
  <si>
    <t>Aktivnost: Učenički servis</t>
  </si>
  <si>
    <t>A230184</t>
  </si>
  <si>
    <t>Aktivnost: Zavičajna nastava</t>
  </si>
  <si>
    <t>3214</t>
  </si>
  <si>
    <t>Ostale naknade troškova zaposlenima</t>
  </si>
  <si>
    <t>2302</t>
  </si>
  <si>
    <t>A230209</t>
  </si>
  <si>
    <t>Aktivnost: Menstrualne higijenske potrepštine</t>
  </si>
  <si>
    <t>38</t>
  </si>
  <si>
    <t>Rashodi za donacije, kazne, naknade šteta i kapitalne pomoći</t>
  </si>
  <si>
    <t>A230214</t>
  </si>
  <si>
    <t>Aktivnost: Izmjena naziva škola (dvojezičnost)</t>
  </si>
  <si>
    <t>A230219</t>
  </si>
  <si>
    <t>Aktivnost: Uzorkovanje vode i izrada procjene rizika vodovodne mreže</t>
  </si>
  <si>
    <t>2402</t>
  </si>
  <si>
    <t>Program: Investicijsko održavanje srednjih škola</t>
  </si>
  <si>
    <t>A240202</t>
  </si>
  <si>
    <t>Aktivnost: Investicijsko održavanje SŠ- iznad standarda</t>
  </si>
  <si>
    <t>2406</t>
  </si>
  <si>
    <t>Program: Opremanje u srednjim školama</t>
  </si>
  <si>
    <t>K240601</t>
  </si>
  <si>
    <t>Kapitalni projekt: Školski namještaj i oprema</t>
  </si>
  <si>
    <t>4241</t>
  </si>
  <si>
    <t>Knjige</t>
  </si>
  <si>
    <t>K240602</t>
  </si>
  <si>
    <t>Kapitalni projekt: Opremanje biblioteke</t>
  </si>
  <si>
    <t>9220</t>
  </si>
  <si>
    <t>Program: MOZAIK 7</t>
  </si>
  <si>
    <t>T922001</t>
  </si>
  <si>
    <t>Tekući projekt: Provedba projekta MOZAIK 7</t>
  </si>
  <si>
    <t>6362 Kapitalne pomoći proračunskim korisnicima iz proračuna koji im nije nadležan</t>
  </si>
  <si>
    <t>638 Pomoći temeljem prijenosa EU</t>
  </si>
  <si>
    <t>6381 Tekuće pomoći  temeljem prijenosa EU</t>
  </si>
  <si>
    <t>369 Pomoći prijenosi između proračunskih korisnika istog proračuna</t>
  </si>
  <si>
    <t>3691 Pomoći prijenosi između proračunskih korisnika istog proračuna</t>
  </si>
  <si>
    <t>Izvor 1.1.001 Nenamjenski prihodi i primici</t>
  </si>
  <si>
    <t>Izvor 3.2.400 Vlastiti prihodi srednjih škola</t>
  </si>
  <si>
    <t>Izvor 4.7.400 Prihodi za posebne namjene za srednje škole</t>
  </si>
  <si>
    <t>Izvor 4.8.007 Decentralizirana sredstva za srednje škole</t>
  </si>
  <si>
    <t>Izvor 5.1.100 Strukturni fondovi EU</t>
  </si>
  <si>
    <t>Izvor 5.3.082 Ministarstvo znanosti i obrazovanja za proračunske korisnike</t>
  </si>
  <si>
    <t>Izvor 5.3.102 Ministarstvo rada, mirovinskog sustava, obitelji i socijalne</t>
  </si>
  <si>
    <t>Izvor 5.8.800 Ostale institucije za PK</t>
  </si>
  <si>
    <t>Izvor 6.2.400 Donacije za srednje škole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</si>
</sst>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##\%"/>
    <numFmt numFmtId="165" formatCode="d\.m\.yyyy"/>
    <numFmt numFmtId="168" formatCode="0.00\%"/>
  </numFmts>
  <fonts count="32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color indexed="9"/>
      <name val="Calibri"/>
    </font>
    <font>
      <b/>
      <sz val="14"/>
      <name val="Calibri"/>
    </font>
    <font>
      <b/>
      <sz val="11"/>
      <name val="Calibri"/>
    </font>
    <font>
      <b/>
      <sz val="11"/>
      <name val="Calibri"/>
    </font>
    <font>
      <b/>
      <sz val="11"/>
      <color indexed="9"/>
      <name val="Calibri"/>
    </font>
    <font>
      <b/>
      <sz val="14"/>
      <name val="Calibri"/>
    </font>
    <font>
      <b/>
      <sz val="14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name val="Calibri"/>
    </font>
    <font>
      <b/>
      <sz val="11"/>
      <name val="Calibri"/>
    </font>
    <font>
      <b/>
      <sz val="14"/>
      <name val="Calibri"/>
    </font>
    <font>
      <b/>
      <sz val="11"/>
      <name val="Calibri"/>
    </font>
    <font>
      <b/>
      <sz val="11"/>
      <color indexed="9"/>
      <name val="Calibri"/>
    </font>
    <font>
      <b/>
      <sz val="11"/>
      <name val="Calibri"/>
    </font>
    <font>
      <b/>
      <sz val="14"/>
      <name val="Calibri"/>
    </font>
    <font>
      <b/>
      <sz val="11"/>
      <name val="Calibri"/>
    </font>
    <font>
      <b/>
      <sz val="11"/>
      <color indexed="9"/>
      <name val="Calibri"/>
    </font>
    <font>
      <b/>
      <sz val="14"/>
      <name val="Calibri"/>
    </font>
    <font>
      <b/>
      <sz val="11"/>
      <name val="Calibri"/>
    </font>
    <font>
      <b/>
      <sz val="11"/>
      <color indexed="9"/>
      <name val="Calibri"/>
    </font>
    <font>
      <b/>
      <sz val="11"/>
      <color indexed="63"/>
      <name val="Calibri"/>
    </font>
    <font>
      <b/>
      <sz val="14"/>
      <name val="Calibri"/>
    </font>
    <font>
      <sz val="11"/>
      <color indexed="8"/>
      <name val="Calibri"/>
      <family val="2"/>
      <scheme val="minor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0"/>
      <name val="Arial"/>
    </font>
  </fonts>
  <fills count="19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none"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</patternFill>
    </fill>
    <fill>
      <patternFill patternType="solid">
        <fgColor indexed="12"/>
      </patternFill>
    </fill>
    <fill>
      <patternFill patternType="solid">
        <fgColor indexed="24"/>
      </patternFill>
    </fill>
    <fill>
      <patternFill patternType="solid">
        <fgColor indexed="1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66CCFF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5">
    <xf numFmtId="0" fontId="0" fillId="0" borderId="0"/>
    <xf numFmtId="0" fontId="26" fillId="4" borderId="1"/>
    <xf numFmtId="0" fontId="26" fillId="4" borderId="1"/>
    <xf numFmtId="0" fontId="26" fillId="4" borderId="1"/>
    <xf numFmtId="0" fontId="31" fillId="4" borderId="1"/>
  </cellStyleXfs>
  <cellXfs count="128">
    <xf numFmtId="0" fontId="0" fillId="0" borderId="0" xfId="0"/>
    <xf numFmtId="0" fontId="0" fillId="4" borderId="1" xfId="0" applyNumberFormat="1" applyFont="1" applyFill="1" applyBorder="1" applyAlignment="1">
      <alignment horizontal="right"/>
    </xf>
    <xf numFmtId="165" fontId="0" fillId="4" borderId="1" xfId="0" applyNumberFormat="1" applyFont="1" applyFill="1" applyBorder="1" applyAlignment="1">
      <alignment horizontal="left"/>
    </xf>
    <xf numFmtId="20" fontId="0" fillId="4" borderId="1" xfId="0" applyNumberFormat="1" applyFont="1" applyFill="1" applyBorder="1" applyAlignment="1">
      <alignment horizontal="left"/>
    </xf>
    <xf numFmtId="0" fontId="4" fillId="0" borderId="0" xfId="0" applyFont="1"/>
    <xf numFmtId="0" fontId="8" fillId="0" borderId="0" xfId="0" applyFont="1"/>
    <xf numFmtId="0" fontId="9" fillId="0" borderId="0" xfId="0" applyFont="1"/>
    <xf numFmtId="0" fontId="14" fillId="0" borderId="0" xfId="0" applyFont="1"/>
    <xf numFmtId="0" fontId="18" fillId="0" borderId="0" xfId="0" applyFont="1"/>
    <xf numFmtId="0" fontId="21" fillId="0" borderId="0" xfId="0" applyFont="1"/>
    <xf numFmtId="0" fontId="25" fillId="0" borderId="0" xfId="0" applyFont="1"/>
    <xf numFmtId="0" fontId="0" fillId="0" borderId="0" xfId="0"/>
    <xf numFmtId="4" fontId="0" fillId="4" borderId="1" xfId="0" applyNumberFormat="1" applyFont="1" applyFill="1" applyBorder="1" applyAlignment="1">
      <alignment horizontal="right"/>
    </xf>
    <xf numFmtId="164" fontId="0" fillId="4" borderId="1" xfId="0" applyNumberFormat="1" applyFont="1" applyFill="1" applyBorder="1" applyAlignment="1">
      <alignment horizontal="right"/>
    </xf>
    <xf numFmtId="0" fontId="3" fillId="3" borderId="0" xfId="0" applyFont="1" applyFill="1" applyAlignment="1">
      <alignment horizontal="left"/>
    </xf>
    <xf numFmtId="0" fontId="0" fillId="0" borderId="0" xfId="0"/>
    <xf numFmtId="0" fontId="1" fillId="0" borderId="0" xfId="0" applyFont="1"/>
    <xf numFmtId="4" fontId="1" fillId="4" borderId="1" xfId="0" applyNumberFormat="1" applyFont="1" applyFill="1" applyBorder="1" applyAlignment="1">
      <alignment horizontal="right"/>
    </xf>
    <xf numFmtId="164" fontId="1" fillId="4" borderId="1" xfId="0" applyNumberFormat="1" applyFont="1" applyFill="1" applyBorder="1" applyAlignment="1">
      <alignment horizontal="right"/>
    </xf>
    <xf numFmtId="0" fontId="3" fillId="5" borderId="1" xfId="0" applyNumberFormat="1" applyFont="1" applyFill="1" applyBorder="1" applyAlignment="1">
      <alignment horizontal="center"/>
    </xf>
    <xf numFmtId="0" fontId="4" fillId="4" borderId="1" xfId="0" applyNumberFormat="1" applyFont="1" applyFill="1" applyBorder="1" applyAlignment="1">
      <alignment horizontal="center"/>
    </xf>
    <xf numFmtId="0" fontId="4" fillId="0" borderId="0" xfId="0" applyFont="1"/>
    <xf numFmtId="0" fontId="0" fillId="4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4" fontId="0" fillId="4" borderId="1" xfId="0" applyNumberFormat="1" applyFont="1" applyFill="1" applyBorder="1" applyAlignment="1">
      <alignment horizontal="right"/>
    </xf>
    <xf numFmtId="164" fontId="0" fillId="4" borderId="1" xfId="0" applyNumberFormat="1" applyFont="1" applyFill="1" applyBorder="1" applyAlignment="1">
      <alignment horizontal="right"/>
    </xf>
    <xf numFmtId="0" fontId="5" fillId="0" borderId="0" xfId="0" applyFont="1"/>
    <xf numFmtId="4" fontId="5" fillId="4" borderId="1" xfId="0" applyNumberFormat="1" applyFont="1" applyFill="1" applyBorder="1" applyAlignment="1">
      <alignment horizontal="right"/>
    </xf>
    <xf numFmtId="164" fontId="5" fillId="4" borderId="1" xfId="0" applyNumberFormat="1" applyFont="1" applyFill="1" applyBorder="1" applyAlignment="1">
      <alignment horizontal="right"/>
    </xf>
    <xf numFmtId="0" fontId="7" fillId="3" borderId="0" xfId="0" applyFont="1" applyFill="1" applyAlignment="1">
      <alignment horizontal="left"/>
    </xf>
    <xf numFmtId="0" fontId="7" fillId="5" borderId="1" xfId="0" applyNumberFormat="1" applyFont="1" applyFill="1" applyBorder="1" applyAlignment="1">
      <alignment horizontal="center"/>
    </xf>
    <xf numFmtId="0" fontId="8" fillId="4" borderId="1" xfId="0" applyNumberFormat="1" applyFont="1" applyFill="1" applyBorder="1" applyAlignment="1">
      <alignment horizontal="center"/>
    </xf>
    <xf numFmtId="0" fontId="8" fillId="0" borderId="0" xfId="0" applyFont="1"/>
    <xf numFmtId="0" fontId="6" fillId="2" borderId="0" xfId="0" applyFont="1" applyFill="1" applyAlignment="1">
      <alignment horizontal="center"/>
    </xf>
    <xf numFmtId="0" fontId="0" fillId="4" borderId="1" xfId="0" applyNumberFormat="1" applyFont="1" applyFill="1" applyBorder="1" applyAlignment="1">
      <alignment horizontal="left"/>
    </xf>
    <xf numFmtId="0" fontId="9" fillId="4" borderId="1" xfId="0" applyNumberFormat="1" applyFont="1" applyFill="1" applyBorder="1" applyAlignment="1">
      <alignment horizontal="center"/>
    </xf>
    <xf numFmtId="0" fontId="9" fillId="0" borderId="0" xfId="0" applyFont="1"/>
    <xf numFmtId="0" fontId="12" fillId="6" borderId="0" xfId="0" applyFont="1" applyFill="1" applyAlignment="1">
      <alignment horizontal="center"/>
    </xf>
    <xf numFmtId="0" fontId="13" fillId="7" borderId="1" xfId="0" applyNumberFormat="1" applyFont="1" applyFill="1" applyBorder="1" applyAlignment="1"/>
    <xf numFmtId="4" fontId="13" fillId="7" borderId="1" xfId="0" applyNumberFormat="1" applyFont="1" applyFill="1" applyBorder="1" applyAlignment="1">
      <alignment horizontal="right"/>
    </xf>
    <xf numFmtId="164" fontId="13" fillId="7" borderId="1" xfId="0" applyNumberFormat="1" applyFont="1" applyFill="1" applyBorder="1" applyAlignment="1">
      <alignment horizontal="right"/>
    </xf>
    <xf numFmtId="0" fontId="14" fillId="4" borderId="1" xfId="0" applyNumberFormat="1" applyFont="1" applyFill="1" applyBorder="1" applyAlignment="1">
      <alignment horizontal="center"/>
    </xf>
    <xf numFmtId="0" fontId="14" fillId="0" borderId="0" xfId="0" applyFont="1"/>
    <xf numFmtId="164" fontId="16" fillId="5" borderId="1" xfId="0" applyNumberFormat="1" applyFont="1" applyFill="1" applyBorder="1" applyAlignment="1">
      <alignment horizontal="right"/>
    </xf>
    <xf numFmtId="0" fontId="16" fillId="5" borderId="1" xfId="0" applyNumberFormat="1" applyFont="1" applyFill="1" applyBorder="1" applyAlignment="1"/>
    <xf numFmtId="4" fontId="16" fillId="5" borderId="1" xfId="0" applyNumberFormat="1" applyFont="1" applyFill="1" applyBorder="1" applyAlignment="1">
      <alignment horizontal="right"/>
    </xf>
    <xf numFmtId="0" fontId="15" fillId="0" borderId="0" xfId="0" applyFont="1"/>
    <xf numFmtId="4" fontId="15" fillId="4" borderId="1" xfId="0" applyNumberFormat="1" applyFont="1" applyFill="1" applyBorder="1" applyAlignment="1">
      <alignment horizontal="right"/>
    </xf>
    <xf numFmtId="0" fontId="16" fillId="3" borderId="0" xfId="0" applyFont="1" applyFill="1" applyAlignment="1">
      <alignment horizontal="center"/>
    </xf>
    <xf numFmtId="0" fontId="18" fillId="4" borderId="1" xfId="0" applyNumberFormat="1" applyFont="1" applyFill="1" applyBorder="1" applyAlignment="1">
      <alignment horizontal="center"/>
    </xf>
    <xf numFmtId="0" fontId="18" fillId="0" borderId="0" xfId="0" applyFont="1"/>
    <xf numFmtId="0" fontId="17" fillId="2" borderId="0" xfId="0" applyFont="1" applyFill="1" applyAlignment="1">
      <alignment horizontal="center"/>
    </xf>
    <xf numFmtId="164" fontId="20" fillId="13" borderId="1" xfId="0" applyNumberFormat="1" applyFont="1" applyFill="1" applyBorder="1" applyAlignment="1">
      <alignment horizontal="right"/>
    </xf>
    <xf numFmtId="0" fontId="20" fillId="13" borderId="1" xfId="0" applyNumberFormat="1" applyFont="1" applyFill="1" applyBorder="1" applyAlignment="1">
      <alignment horizontal="left"/>
    </xf>
    <xf numFmtId="0" fontId="20" fillId="10" borderId="0" xfId="0" applyFont="1" applyFill="1"/>
    <xf numFmtId="4" fontId="20" fillId="13" borderId="1" xfId="0" applyNumberFormat="1" applyFont="1" applyFill="1" applyBorder="1" applyAlignment="1">
      <alignment horizontal="right"/>
    </xf>
    <xf numFmtId="164" fontId="20" fillId="11" borderId="1" xfId="0" applyNumberFormat="1" applyFont="1" applyFill="1" applyBorder="1" applyAlignment="1">
      <alignment horizontal="right"/>
    </xf>
    <xf numFmtId="0" fontId="20" fillId="12" borderId="1" xfId="0" applyNumberFormat="1" applyFont="1" applyFill="1" applyBorder="1" applyAlignment="1">
      <alignment horizontal="left"/>
    </xf>
    <xf numFmtId="0" fontId="20" fillId="9" borderId="0" xfId="0" applyFont="1" applyFill="1"/>
    <xf numFmtId="4" fontId="20" fillId="12" borderId="1" xfId="0" applyNumberFormat="1" applyFont="1" applyFill="1" applyBorder="1" applyAlignment="1">
      <alignment horizontal="right"/>
    </xf>
    <xf numFmtId="164" fontId="20" fillId="12" borderId="1" xfId="0" applyNumberFormat="1" applyFont="1" applyFill="1" applyBorder="1" applyAlignment="1">
      <alignment horizontal="right"/>
    </xf>
    <xf numFmtId="0" fontId="20" fillId="11" borderId="1" xfId="0" applyNumberFormat="1" applyFont="1" applyFill="1" applyBorder="1" applyAlignment="1">
      <alignment horizontal="left"/>
    </xf>
    <xf numFmtId="0" fontId="20" fillId="8" borderId="0" xfId="0" applyFont="1" applyFill="1"/>
    <xf numFmtId="4" fontId="20" fillId="11" borderId="1" xfId="0" applyNumberFormat="1" applyFont="1" applyFill="1" applyBorder="1" applyAlignment="1">
      <alignment horizontal="right"/>
    </xf>
    <xf numFmtId="0" fontId="19" fillId="7" borderId="1" xfId="0" applyNumberFormat="1" applyFont="1" applyFill="1" applyBorder="1" applyAlignment="1">
      <alignment horizontal="left"/>
    </xf>
    <xf numFmtId="0" fontId="19" fillId="2" borderId="0" xfId="0" applyFont="1" applyFill="1"/>
    <xf numFmtId="4" fontId="19" fillId="7" borderId="1" xfId="0" applyNumberFormat="1" applyFont="1" applyFill="1" applyBorder="1" applyAlignment="1">
      <alignment horizontal="right"/>
    </xf>
    <xf numFmtId="164" fontId="19" fillId="7" borderId="1" xfId="0" applyNumberFormat="1" applyFont="1" applyFill="1" applyBorder="1" applyAlignment="1">
      <alignment horizontal="right"/>
    </xf>
    <xf numFmtId="0" fontId="19" fillId="6" borderId="0" xfId="0" applyFont="1" applyFill="1" applyAlignment="1">
      <alignment horizontal="center"/>
    </xf>
    <xf numFmtId="0" fontId="21" fillId="4" borderId="1" xfId="0" applyNumberFormat="1" applyFont="1" applyFill="1" applyBorder="1" applyAlignment="1">
      <alignment horizontal="center"/>
    </xf>
    <xf numFmtId="0" fontId="21" fillId="0" borderId="0" xfId="0" applyFont="1"/>
    <xf numFmtId="0" fontId="22" fillId="4" borderId="1" xfId="0" applyNumberFormat="1" applyFont="1" applyFill="1" applyBorder="1" applyAlignment="1">
      <alignment horizontal="left"/>
    </xf>
    <xf numFmtId="4" fontId="22" fillId="4" borderId="1" xfId="0" applyNumberFormat="1" applyFont="1" applyFill="1" applyBorder="1" applyAlignment="1">
      <alignment horizontal="right"/>
    </xf>
    <xf numFmtId="164" fontId="22" fillId="4" borderId="1" xfId="0" applyNumberFormat="1" applyFont="1" applyFill="1" applyBorder="1" applyAlignment="1">
      <alignment horizontal="right"/>
    </xf>
    <xf numFmtId="0" fontId="24" fillId="15" borderId="1" xfId="0" applyNumberFormat="1" applyFont="1" applyFill="1" applyBorder="1" applyAlignment="1">
      <alignment horizontal="left"/>
    </xf>
    <xf numFmtId="4" fontId="24" fillId="15" borderId="1" xfId="0" applyNumberFormat="1" applyFont="1" applyFill="1" applyBorder="1" applyAlignment="1">
      <alignment horizontal="right"/>
    </xf>
    <xf numFmtId="164" fontId="24" fillId="15" borderId="1" xfId="0" applyNumberFormat="1" applyFont="1" applyFill="1" applyBorder="1" applyAlignment="1">
      <alignment horizontal="right"/>
    </xf>
    <xf numFmtId="0" fontId="22" fillId="17" borderId="1" xfId="0" applyNumberFormat="1" applyFont="1" applyFill="1" applyBorder="1" applyAlignment="1">
      <alignment horizontal="left"/>
    </xf>
    <xf numFmtId="4" fontId="22" fillId="17" borderId="1" xfId="0" applyNumberFormat="1" applyFont="1" applyFill="1" applyBorder="1" applyAlignment="1">
      <alignment horizontal="right"/>
    </xf>
    <xf numFmtId="164" fontId="22" fillId="17" borderId="1" xfId="0" applyNumberFormat="1" applyFont="1" applyFill="1" applyBorder="1" applyAlignment="1">
      <alignment horizontal="right"/>
    </xf>
    <xf numFmtId="0" fontId="22" fillId="16" borderId="1" xfId="0" applyNumberFormat="1" applyFont="1" applyFill="1" applyBorder="1" applyAlignment="1">
      <alignment horizontal="left"/>
    </xf>
    <xf numFmtId="4" fontId="22" fillId="16" borderId="1" xfId="0" applyNumberFormat="1" applyFont="1" applyFill="1" applyBorder="1" applyAlignment="1">
      <alignment horizontal="right"/>
    </xf>
    <xf numFmtId="164" fontId="22" fillId="16" borderId="1" xfId="0" applyNumberFormat="1" applyFont="1" applyFill="1" applyBorder="1" applyAlignment="1">
      <alignment horizontal="right"/>
    </xf>
    <xf numFmtId="0" fontId="22" fillId="13" borderId="1" xfId="0" applyNumberFormat="1" applyFont="1" applyFill="1" applyBorder="1" applyAlignment="1">
      <alignment horizontal="left"/>
    </xf>
    <xf numFmtId="4" fontId="22" fillId="13" borderId="1" xfId="0" applyNumberFormat="1" applyFont="1" applyFill="1" applyBorder="1" applyAlignment="1">
      <alignment horizontal="right"/>
    </xf>
    <xf numFmtId="164" fontId="22" fillId="13" borderId="1" xfId="0" applyNumberFormat="1" applyFont="1" applyFill="1" applyBorder="1" applyAlignment="1">
      <alignment horizontal="right"/>
    </xf>
    <xf numFmtId="0" fontId="22" fillId="6" borderId="0" xfId="0" applyFont="1" applyFill="1" applyAlignment="1">
      <alignment horizontal="center"/>
    </xf>
    <xf numFmtId="0" fontId="23" fillId="7" borderId="1" xfId="0" applyNumberFormat="1" applyFont="1" applyFill="1" applyBorder="1" applyAlignment="1">
      <alignment horizontal="left"/>
    </xf>
    <xf numFmtId="4" fontId="23" fillId="7" borderId="1" xfId="0" applyNumberFormat="1" applyFont="1" applyFill="1" applyBorder="1" applyAlignment="1">
      <alignment horizontal="right"/>
    </xf>
    <xf numFmtId="164" fontId="23" fillId="7" borderId="1" xfId="0" applyNumberFormat="1" applyFont="1" applyFill="1" applyBorder="1" applyAlignment="1">
      <alignment horizontal="right"/>
    </xf>
    <xf numFmtId="0" fontId="22" fillId="14" borderId="1" xfId="0" applyNumberFormat="1" applyFont="1" applyFill="1" applyBorder="1" applyAlignment="1">
      <alignment horizontal="left"/>
    </xf>
    <xf numFmtId="0" fontId="25" fillId="4" borderId="1" xfId="0" applyNumberFormat="1" applyFont="1" applyFill="1" applyBorder="1" applyAlignment="1">
      <alignment horizontal="center"/>
    </xf>
    <xf numFmtId="0" fontId="25" fillId="0" borderId="0" xfId="0" applyFont="1"/>
    <xf numFmtId="4" fontId="0" fillId="0" borderId="0" xfId="0" applyNumberFormat="1"/>
    <xf numFmtId="4" fontId="27" fillId="4" borderId="1" xfId="0" applyNumberFormat="1" applyFont="1" applyFill="1" applyBorder="1" applyAlignment="1">
      <alignment horizontal="right"/>
    </xf>
    <xf numFmtId="0" fontId="28" fillId="0" borderId="0" xfId="0" applyFont="1"/>
    <xf numFmtId="168" fontId="5" fillId="4" borderId="1" xfId="0" applyNumberFormat="1" applyFont="1" applyFill="1" applyBorder="1" applyAlignment="1">
      <alignment horizontal="right"/>
    </xf>
    <xf numFmtId="168" fontId="0" fillId="0" borderId="0" xfId="0" applyNumberFormat="1"/>
    <xf numFmtId="0" fontId="0" fillId="0" borderId="0" xfId="0" applyFill="1"/>
    <xf numFmtId="0" fontId="29" fillId="4" borderId="1" xfId="3" applyNumberFormat="1" applyFont="1" applyFill="1" applyBorder="1" applyAlignment="1"/>
    <xf numFmtId="0" fontId="26" fillId="4" borderId="1" xfId="3" applyFill="1"/>
    <xf numFmtId="4" fontId="29" fillId="4" borderId="1" xfId="3" applyNumberFormat="1" applyFont="1" applyFill="1" applyBorder="1" applyAlignment="1">
      <alignment horizontal="right"/>
    </xf>
    <xf numFmtId="164" fontId="29" fillId="4" borderId="1" xfId="3" applyNumberFormat="1" applyFont="1" applyFill="1" applyBorder="1" applyAlignment="1">
      <alignment horizontal="right"/>
    </xf>
    <xf numFmtId="0" fontId="30" fillId="5" borderId="1" xfId="3" applyNumberFormat="1" applyFont="1" applyFill="1" applyBorder="1" applyAlignment="1"/>
    <xf numFmtId="0" fontId="26" fillId="4" borderId="1" xfId="3"/>
    <xf numFmtId="4" fontId="30" fillId="5" borderId="1" xfId="3" applyNumberFormat="1" applyFont="1" applyFill="1" applyBorder="1" applyAlignment="1">
      <alignment horizontal="right"/>
    </xf>
    <xf numFmtId="168" fontId="30" fillId="5" borderId="1" xfId="3" applyNumberFormat="1" applyFont="1" applyFill="1" applyBorder="1" applyAlignment="1">
      <alignment horizontal="right"/>
    </xf>
    <xf numFmtId="168" fontId="26" fillId="4" borderId="1" xfId="3" applyNumberFormat="1"/>
    <xf numFmtId="164" fontId="30" fillId="5" borderId="1" xfId="3" applyNumberFormat="1" applyFont="1" applyFill="1" applyBorder="1" applyAlignment="1">
      <alignment horizontal="right"/>
    </xf>
    <xf numFmtId="0" fontId="0" fillId="4" borderId="1" xfId="3" applyNumberFormat="1" applyFont="1" applyFill="1" applyBorder="1" applyAlignment="1">
      <alignment horizontal="left"/>
    </xf>
    <xf numFmtId="0" fontId="29" fillId="2" borderId="1" xfId="3" applyFont="1" applyFill="1" applyAlignment="1">
      <alignment horizontal="center"/>
    </xf>
    <xf numFmtId="168" fontId="29" fillId="4" borderId="1" xfId="3" applyNumberFormat="1" applyFont="1" applyFill="1" applyBorder="1" applyAlignment="1">
      <alignment horizontal="right"/>
    </xf>
    <xf numFmtId="168" fontId="26" fillId="4" borderId="1" xfId="3" applyNumberFormat="1" applyFill="1"/>
    <xf numFmtId="0" fontId="11" fillId="0" borderId="1" xfId="0" applyNumberFormat="1" applyFont="1" applyFill="1" applyBorder="1" applyAlignment="1"/>
    <xf numFmtId="0" fontId="0" fillId="0" borderId="0" xfId="0" applyFill="1"/>
    <xf numFmtId="4" fontId="11" fillId="0" borderId="1" xfId="0" applyNumberFormat="1" applyFont="1" applyFill="1" applyBorder="1" applyAlignment="1">
      <alignment horizontal="right"/>
    </xf>
    <xf numFmtId="164" fontId="11" fillId="0" borderId="1" xfId="0" applyNumberFormat="1" applyFont="1" applyFill="1" applyBorder="1" applyAlignment="1">
      <alignment horizontal="right"/>
    </xf>
    <xf numFmtId="0" fontId="11" fillId="18" borderId="1" xfId="0" applyNumberFormat="1" applyFont="1" applyFill="1" applyBorder="1" applyAlignment="1"/>
    <xf numFmtId="0" fontId="0" fillId="18" borderId="0" xfId="0" applyFill="1"/>
    <xf numFmtId="4" fontId="10" fillId="18" borderId="1" xfId="0" applyNumberFormat="1" applyFont="1" applyFill="1" applyBorder="1" applyAlignment="1">
      <alignment horizontal="right"/>
    </xf>
    <xf numFmtId="164" fontId="10" fillId="18" borderId="1" xfId="0" applyNumberFormat="1" applyFont="1" applyFill="1" applyBorder="1" applyAlignment="1">
      <alignment horizontal="right"/>
    </xf>
    <xf numFmtId="168" fontId="15" fillId="4" borderId="1" xfId="0" applyNumberFormat="1" applyFont="1" applyFill="1" applyBorder="1" applyAlignment="1">
      <alignment horizontal="right"/>
    </xf>
    <xf numFmtId="168" fontId="0" fillId="4" borderId="1" xfId="0" applyNumberFormat="1" applyFont="1" applyFill="1" applyBorder="1" applyAlignment="1">
      <alignment horizontal="right"/>
    </xf>
    <xf numFmtId="168" fontId="27" fillId="4" borderId="1" xfId="0" applyNumberFormat="1" applyFont="1" applyFill="1" applyBorder="1" applyAlignment="1">
      <alignment horizontal="right"/>
    </xf>
    <xf numFmtId="168" fontId="28" fillId="0" borderId="0" xfId="0" applyNumberFormat="1" applyFont="1"/>
    <xf numFmtId="2" fontId="0" fillId="0" borderId="0" xfId="0" applyNumberFormat="1"/>
    <xf numFmtId="168" fontId="16" fillId="5" borderId="1" xfId="0" applyNumberFormat="1" applyFont="1" applyFill="1" applyBorder="1" applyAlignment="1">
      <alignment horizontal="right"/>
    </xf>
    <xf numFmtId="2" fontId="0" fillId="0" borderId="0" xfId="0" applyNumberFormat="1" applyAlignment="1">
      <alignment horizontal="right"/>
    </xf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workbookViewId="0">
      <selection activeCell="O12" sqref="O12:W33"/>
    </sheetView>
  </sheetViews>
  <sheetFormatPr defaultRowHeight="15" x14ac:dyDescent="0.25"/>
  <cols>
    <col min="4" max="4" width="10.140625" customWidth="1"/>
    <col min="18" max="18" width="10.85546875" bestFit="1" customWidth="1"/>
  </cols>
  <sheetData>
    <row r="1" spans="1:22" x14ac:dyDescent="0.25">
      <c r="A1" s="15" t="s">
        <v>0</v>
      </c>
      <c r="B1" s="15"/>
      <c r="C1" s="1" t="s">
        <v>1</v>
      </c>
      <c r="D1" s="2">
        <v>46108.571458229169</v>
      </c>
    </row>
    <row r="2" spans="1:22" x14ac:dyDescent="0.25">
      <c r="A2" s="15" t="s">
        <v>2</v>
      </c>
      <c r="B2" s="15"/>
      <c r="C2" s="1" t="s">
        <v>3</v>
      </c>
      <c r="D2" s="3">
        <v>46108.571458229169</v>
      </c>
    </row>
    <row r="3" spans="1:22" x14ac:dyDescent="0.25">
      <c r="A3" s="15" t="s">
        <v>4</v>
      </c>
      <c r="B3" s="15"/>
    </row>
    <row r="4" spans="1:22" x14ac:dyDescent="0.25">
      <c r="A4" s="15" t="s">
        <v>5</v>
      </c>
      <c r="B4" s="15"/>
      <c r="R4" s="93">
        <f>Q22+M30</f>
        <v>-155779.26999999999</v>
      </c>
    </row>
    <row r="5" spans="1:22" x14ac:dyDescent="0.25">
      <c r="A5" s="15" t="s">
        <v>6</v>
      </c>
      <c r="B5" s="15"/>
    </row>
    <row r="6" spans="1:22" s="4" customFormat="1" ht="18.75" x14ac:dyDescent="0.3">
      <c r="A6" s="20" t="s">
        <v>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2" x14ac:dyDescent="0.25">
      <c r="A7" s="22" t="s">
        <v>8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</row>
    <row r="8" spans="1:22" x14ac:dyDescent="0.25">
      <c r="A8" s="22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14" spans="1:22" x14ac:dyDescent="0.25">
      <c r="A14" s="23" t="s">
        <v>9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23" t="s">
        <v>10</v>
      </c>
      <c r="N14" s="15"/>
      <c r="O14" s="23" t="s">
        <v>11</v>
      </c>
      <c r="P14" s="15"/>
      <c r="Q14" s="23" t="s">
        <v>12</v>
      </c>
      <c r="R14" s="15"/>
      <c r="S14" s="23" t="s">
        <v>13</v>
      </c>
      <c r="T14" s="15"/>
      <c r="U14" s="23" t="s">
        <v>14</v>
      </c>
      <c r="V14" s="15"/>
    </row>
    <row r="15" spans="1:22" x14ac:dyDescent="0.25">
      <c r="A15" s="14" t="s">
        <v>15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9" t="s">
        <v>16</v>
      </c>
      <c r="N15" s="15"/>
      <c r="O15" s="19" t="s">
        <v>17</v>
      </c>
      <c r="P15" s="15"/>
      <c r="Q15" s="19" t="s">
        <v>18</v>
      </c>
      <c r="R15" s="15"/>
      <c r="S15" s="19" t="s">
        <v>19</v>
      </c>
      <c r="T15" s="15"/>
      <c r="U15" s="19" t="s">
        <v>20</v>
      </c>
      <c r="V15" s="15"/>
    </row>
    <row r="16" spans="1:22" x14ac:dyDescent="0.25">
      <c r="A16" s="16" t="s">
        <v>21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7">
        <v>1992200.76</v>
      </c>
      <c r="N16" s="15"/>
      <c r="O16" s="17">
        <v>2445119.44</v>
      </c>
      <c r="P16" s="15"/>
      <c r="Q16" s="17">
        <v>2268976.5</v>
      </c>
      <c r="R16" s="15"/>
      <c r="S16" s="18">
        <v>0</v>
      </c>
      <c r="T16" s="15"/>
      <c r="U16" s="18">
        <v>92.8</v>
      </c>
      <c r="V16" s="15"/>
    </row>
    <row r="17" spans="1:22" x14ac:dyDescent="0.25">
      <c r="A17" s="16" t="s">
        <v>22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7">
        <v>0</v>
      </c>
      <c r="N17" s="15"/>
      <c r="O17" s="17">
        <v>0</v>
      </c>
      <c r="P17" s="15"/>
      <c r="Q17" s="17">
        <v>0</v>
      </c>
      <c r="R17" s="15"/>
      <c r="S17" s="18" t="s">
        <v>2</v>
      </c>
      <c r="T17" s="15"/>
      <c r="U17" s="18" t="s">
        <v>2</v>
      </c>
      <c r="V17" s="15"/>
    </row>
    <row r="18" spans="1:22" x14ac:dyDescent="0.25">
      <c r="A18" s="16" t="s">
        <v>23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7">
        <v>1992200.76</v>
      </c>
      <c r="N18" s="15"/>
      <c r="O18" s="17">
        <v>2445119.44</v>
      </c>
      <c r="P18" s="15"/>
      <c r="Q18" s="17">
        <v>2268976.5</v>
      </c>
      <c r="R18" s="15"/>
      <c r="S18" s="18">
        <v>0</v>
      </c>
      <c r="T18" s="15"/>
      <c r="U18" s="18">
        <v>92.8</v>
      </c>
      <c r="V18" s="15"/>
    </row>
    <row r="19" spans="1:22" x14ac:dyDescent="0.25">
      <c r="A19" s="16" t="s">
        <v>24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7">
        <v>1980553.15</v>
      </c>
      <c r="N19" s="15"/>
      <c r="O19" s="17">
        <v>2457619.1800000002</v>
      </c>
      <c r="P19" s="15"/>
      <c r="Q19" s="17">
        <v>2440952.77</v>
      </c>
      <c r="R19" s="15"/>
      <c r="S19" s="18">
        <v>0</v>
      </c>
      <c r="T19" s="15"/>
      <c r="U19" s="18">
        <v>99.32</v>
      </c>
      <c r="V19" s="15"/>
    </row>
    <row r="20" spans="1:22" x14ac:dyDescent="0.25">
      <c r="A20" s="16" t="s">
        <v>25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7">
        <v>5361.53</v>
      </c>
      <c r="N20" s="15"/>
      <c r="O20" s="17">
        <v>7020</v>
      </c>
      <c r="P20" s="15"/>
      <c r="Q20" s="17">
        <v>3792.56</v>
      </c>
      <c r="R20" s="15"/>
      <c r="S20" s="18">
        <v>0</v>
      </c>
      <c r="T20" s="15"/>
      <c r="U20" s="18">
        <v>54.03</v>
      </c>
      <c r="V20" s="15"/>
    </row>
    <row r="21" spans="1:22" x14ac:dyDescent="0.25">
      <c r="A21" s="16" t="s">
        <v>26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7">
        <v>1985914.68</v>
      </c>
      <c r="N21" s="15"/>
      <c r="O21" s="17">
        <v>2464639.1800000002</v>
      </c>
      <c r="P21" s="15"/>
      <c r="Q21" s="17">
        <v>2444745.33</v>
      </c>
      <c r="R21" s="15"/>
      <c r="S21" s="18">
        <v>0</v>
      </c>
      <c r="T21" s="15"/>
      <c r="U21" s="18">
        <v>99.19</v>
      </c>
      <c r="V21" s="15"/>
    </row>
    <row r="22" spans="1:22" x14ac:dyDescent="0.25">
      <c r="A22" s="16" t="s">
        <v>27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7">
        <v>6286.08</v>
      </c>
      <c r="N22" s="15"/>
      <c r="O22" s="17">
        <v>-19519.740000000002</v>
      </c>
      <c r="P22" s="15"/>
      <c r="Q22" s="17">
        <v>-175768.83</v>
      </c>
      <c r="R22" s="15"/>
      <c r="S22" s="18">
        <v>0</v>
      </c>
      <c r="T22" s="15"/>
      <c r="U22" s="18">
        <v>900.47</v>
      </c>
      <c r="V22" s="15"/>
    </row>
    <row r="23" spans="1:22" x14ac:dyDescent="0.25">
      <c r="A23" s="14" t="s">
        <v>28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4" t="s">
        <v>2</v>
      </c>
      <c r="N23" s="15"/>
      <c r="O23" s="14" t="s">
        <v>2</v>
      </c>
      <c r="P23" s="15"/>
      <c r="Q23" s="14" t="s">
        <v>2</v>
      </c>
      <c r="R23" s="15"/>
      <c r="S23" s="14" t="s">
        <v>2</v>
      </c>
      <c r="T23" s="15"/>
      <c r="U23" s="14" t="s">
        <v>2</v>
      </c>
      <c r="V23" s="15"/>
    </row>
    <row r="24" spans="1:22" x14ac:dyDescent="0.25">
      <c r="A24" s="16" t="s">
        <v>29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7">
        <v>0</v>
      </c>
      <c r="N24" s="15"/>
      <c r="O24" s="17">
        <v>0</v>
      </c>
      <c r="P24" s="15"/>
      <c r="Q24" s="17">
        <v>0</v>
      </c>
      <c r="R24" s="15"/>
      <c r="S24" s="18" t="s">
        <v>2</v>
      </c>
      <c r="T24" s="15"/>
      <c r="U24" s="18" t="s">
        <v>2</v>
      </c>
      <c r="V24" s="15"/>
    </row>
    <row r="25" spans="1:22" x14ac:dyDescent="0.25">
      <c r="A25" s="16" t="s">
        <v>30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7">
        <v>0</v>
      </c>
      <c r="N25" s="15"/>
      <c r="O25" s="17">
        <v>0</v>
      </c>
      <c r="P25" s="15"/>
      <c r="Q25" s="17">
        <v>0</v>
      </c>
      <c r="R25" s="15"/>
      <c r="S25" s="18" t="s">
        <v>2</v>
      </c>
      <c r="T25" s="15"/>
      <c r="U25" s="18" t="s">
        <v>2</v>
      </c>
      <c r="V25" s="15"/>
    </row>
    <row r="26" spans="1:22" x14ac:dyDescent="0.25">
      <c r="A26" s="16" t="s">
        <v>31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7">
        <v>0</v>
      </c>
      <c r="N26" s="15"/>
      <c r="O26" s="17">
        <v>0</v>
      </c>
      <c r="P26" s="15"/>
      <c r="Q26" s="17">
        <v>0</v>
      </c>
      <c r="R26" s="15"/>
      <c r="S26" s="18">
        <v>0</v>
      </c>
      <c r="T26" s="15"/>
      <c r="U26" s="18">
        <v>0</v>
      </c>
      <c r="V26" s="15"/>
    </row>
    <row r="27" spans="1:22" x14ac:dyDescent="0.25">
      <c r="A27" s="16" t="s">
        <v>32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7">
        <v>0</v>
      </c>
      <c r="N27" s="15"/>
      <c r="O27" s="17">
        <v>0</v>
      </c>
      <c r="P27" s="15"/>
      <c r="Q27" s="17">
        <v>0</v>
      </c>
      <c r="R27" s="15"/>
      <c r="S27" s="18" t="s">
        <v>2</v>
      </c>
      <c r="T27" s="15"/>
      <c r="U27" s="18" t="s">
        <v>2</v>
      </c>
      <c r="V27" s="15"/>
    </row>
    <row r="28" spans="1:22" x14ac:dyDescent="0.25">
      <c r="A28" s="16" t="s">
        <v>33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7">
        <v>13703.48</v>
      </c>
      <c r="N28" s="15"/>
      <c r="O28" s="17">
        <v>19519.740000000002</v>
      </c>
      <c r="P28" s="15"/>
      <c r="Q28" s="17">
        <v>19989.560000000001</v>
      </c>
      <c r="R28" s="15"/>
      <c r="S28" s="18">
        <v>0</v>
      </c>
      <c r="T28" s="15"/>
      <c r="U28" s="18">
        <v>100.11</v>
      </c>
      <c r="V28" s="15"/>
    </row>
    <row r="29" spans="1:22" x14ac:dyDescent="0.25">
      <c r="A29" s="14" t="s">
        <v>34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4" t="s">
        <v>2</v>
      </c>
      <c r="N29" s="15"/>
      <c r="O29" s="14" t="s">
        <v>2</v>
      </c>
      <c r="P29" s="15"/>
      <c r="Q29" s="14" t="s">
        <v>2</v>
      </c>
      <c r="R29" s="15"/>
      <c r="S29" s="14" t="s">
        <v>2</v>
      </c>
      <c r="T29" s="15"/>
      <c r="U29" s="14" t="s">
        <v>2</v>
      </c>
      <c r="V29" s="15"/>
    </row>
    <row r="30" spans="1:22" x14ac:dyDescent="0.25">
      <c r="A30" s="16" t="s">
        <v>35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7">
        <v>19989.560000000001</v>
      </c>
      <c r="N30" s="15"/>
      <c r="O30" s="17">
        <v>0</v>
      </c>
      <c r="P30" s="15"/>
      <c r="Q30" s="17">
        <f>Q22+Q28</f>
        <v>-155779.26999999999</v>
      </c>
      <c r="R30" s="15"/>
      <c r="S30" s="18">
        <v>0</v>
      </c>
      <c r="T30" s="15"/>
      <c r="U30" s="18">
        <v>0</v>
      </c>
      <c r="V30" s="15"/>
    </row>
  </sheetData>
  <mergeCells count="110">
    <mergeCell ref="A1:B1"/>
    <mergeCell ref="A2:B2"/>
    <mergeCell ref="A3:B3"/>
    <mergeCell ref="A4:B4"/>
    <mergeCell ref="A5:B5"/>
    <mergeCell ref="A6:U6"/>
    <mergeCell ref="A7:U7"/>
    <mergeCell ref="A8:U8"/>
    <mergeCell ref="A14:L14"/>
    <mergeCell ref="M14:N14"/>
    <mergeCell ref="O14:P14"/>
    <mergeCell ref="Q14:R14"/>
    <mergeCell ref="S14:T14"/>
    <mergeCell ref="U14:V14"/>
    <mergeCell ref="A15:L15"/>
    <mergeCell ref="M15:N15"/>
    <mergeCell ref="O15:P15"/>
    <mergeCell ref="Q15:R15"/>
    <mergeCell ref="S15:T15"/>
    <mergeCell ref="U15:V15"/>
    <mergeCell ref="A16:L16"/>
    <mergeCell ref="M16:N16"/>
    <mergeCell ref="O16:P16"/>
    <mergeCell ref="Q16:R16"/>
    <mergeCell ref="S16:T16"/>
    <mergeCell ref="U16:V16"/>
    <mergeCell ref="A17:L17"/>
    <mergeCell ref="M17:N17"/>
    <mergeCell ref="O17:P17"/>
    <mergeCell ref="Q17:R17"/>
    <mergeCell ref="S17:T17"/>
    <mergeCell ref="U17:V17"/>
    <mergeCell ref="A18:L18"/>
    <mergeCell ref="M18:N18"/>
    <mergeCell ref="O18:P18"/>
    <mergeCell ref="Q18:R18"/>
    <mergeCell ref="S18:T18"/>
    <mergeCell ref="U18:V18"/>
    <mergeCell ref="A19:L19"/>
    <mergeCell ref="M19:N19"/>
    <mergeCell ref="O19:P19"/>
    <mergeCell ref="Q19:R19"/>
    <mergeCell ref="S19:T19"/>
    <mergeCell ref="U19:V19"/>
    <mergeCell ref="A20:L20"/>
    <mergeCell ref="M20:N20"/>
    <mergeCell ref="O20:P20"/>
    <mergeCell ref="Q20:R20"/>
    <mergeCell ref="S20:T20"/>
    <mergeCell ref="U20:V20"/>
    <mergeCell ref="A21:L21"/>
    <mergeCell ref="M21:N21"/>
    <mergeCell ref="O21:P21"/>
    <mergeCell ref="Q21:R21"/>
    <mergeCell ref="S21:T21"/>
    <mergeCell ref="U21:V21"/>
    <mergeCell ref="A22:L22"/>
    <mergeCell ref="M22:N22"/>
    <mergeCell ref="O22:P22"/>
    <mergeCell ref="Q22:R22"/>
    <mergeCell ref="S22:T22"/>
    <mergeCell ref="U22:V22"/>
    <mergeCell ref="A23:L23"/>
    <mergeCell ref="M23:N23"/>
    <mergeCell ref="O23:P23"/>
    <mergeCell ref="Q23:R23"/>
    <mergeCell ref="S23:T23"/>
    <mergeCell ref="U23:V23"/>
    <mergeCell ref="A24:L24"/>
    <mergeCell ref="M24:N24"/>
    <mergeCell ref="O24:P24"/>
    <mergeCell ref="Q24:R24"/>
    <mergeCell ref="S24:T24"/>
    <mergeCell ref="U24:V24"/>
    <mergeCell ref="A25:L25"/>
    <mergeCell ref="M25:N25"/>
    <mergeCell ref="O25:P25"/>
    <mergeCell ref="Q25:R25"/>
    <mergeCell ref="S25:T25"/>
    <mergeCell ref="U25:V25"/>
    <mergeCell ref="A26:L26"/>
    <mergeCell ref="M26:N26"/>
    <mergeCell ref="O26:P26"/>
    <mergeCell ref="Q26:R26"/>
    <mergeCell ref="S26:T26"/>
    <mergeCell ref="U26:V26"/>
    <mergeCell ref="A27:L27"/>
    <mergeCell ref="M27:N27"/>
    <mergeCell ref="O27:P27"/>
    <mergeCell ref="Q27:R27"/>
    <mergeCell ref="S27:T27"/>
    <mergeCell ref="U27:V27"/>
    <mergeCell ref="A28:L28"/>
    <mergeCell ref="M28:N28"/>
    <mergeCell ref="O28:P28"/>
    <mergeCell ref="Q28:R28"/>
    <mergeCell ref="S28:T28"/>
    <mergeCell ref="U28:V28"/>
    <mergeCell ref="A29:L29"/>
    <mergeCell ref="M29:N29"/>
    <mergeCell ref="O29:P29"/>
    <mergeCell ref="Q29:R29"/>
    <mergeCell ref="S29:T29"/>
    <mergeCell ref="U29:V29"/>
    <mergeCell ref="A30:L30"/>
    <mergeCell ref="M30:N30"/>
    <mergeCell ref="O30:P30"/>
    <mergeCell ref="Q30:R30"/>
    <mergeCell ref="S30:T30"/>
    <mergeCell ref="U30:V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5"/>
  <sheetViews>
    <sheetView topLeftCell="A67" workbookViewId="0">
      <selection activeCell="U89" sqref="U89:V90"/>
    </sheetView>
  </sheetViews>
  <sheetFormatPr defaultRowHeight="15" x14ac:dyDescent="0.25"/>
  <cols>
    <col min="4" max="4" width="10.140625" customWidth="1"/>
  </cols>
  <sheetData>
    <row r="1" spans="1:22" x14ac:dyDescent="0.25">
      <c r="A1" s="15" t="s">
        <v>0</v>
      </c>
      <c r="B1" s="15"/>
      <c r="C1" s="1" t="s">
        <v>1</v>
      </c>
      <c r="D1" s="2">
        <v>46108.571527766202</v>
      </c>
    </row>
    <row r="2" spans="1:22" x14ac:dyDescent="0.25">
      <c r="A2" s="15" t="s">
        <v>2</v>
      </c>
      <c r="B2" s="15"/>
      <c r="C2" s="1" t="s">
        <v>3</v>
      </c>
      <c r="D2" s="3">
        <v>46108.571527766202</v>
      </c>
    </row>
    <row r="3" spans="1:22" x14ac:dyDescent="0.25">
      <c r="A3" s="15" t="s">
        <v>4</v>
      </c>
      <c r="B3" s="15"/>
    </row>
    <row r="4" spans="1:22" x14ac:dyDescent="0.25">
      <c r="A4" s="15" t="s">
        <v>5</v>
      </c>
      <c r="B4" s="15"/>
    </row>
    <row r="5" spans="1:22" x14ac:dyDescent="0.25">
      <c r="A5" s="15" t="s">
        <v>6</v>
      </c>
      <c r="B5" s="15"/>
    </row>
    <row r="6" spans="1:22" s="5" customFormat="1" ht="18.75" x14ac:dyDescent="0.3">
      <c r="A6" s="31" t="s">
        <v>36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</row>
    <row r="7" spans="1:22" x14ac:dyDescent="0.25">
      <c r="A7" s="22" t="s">
        <v>8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</row>
    <row r="8" spans="1:22" x14ac:dyDescent="0.25">
      <c r="A8" s="22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14" spans="1:22" x14ac:dyDescent="0.25">
      <c r="A14" s="33" t="s">
        <v>9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33" t="s">
        <v>10</v>
      </c>
      <c r="N14" s="15"/>
      <c r="O14" s="33" t="s">
        <v>11</v>
      </c>
      <c r="P14" s="15"/>
      <c r="Q14" s="33" t="s">
        <v>12</v>
      </c>
      <c r="R14" s="15"/>
      <c r="S14" s="33" t="s">
        <v>13</v>
      </c>
      <c r="T14" s="15"/>
      <c r="U14" s="33" t="s">
        <v>14</v>
      </c>
      <c r="V14" s="15"/>
    </row>
    <row r="15" spans="1:22" x14ac:dyDescent="0.25">
      <c r="A15" s="29" t="s">
        <v>15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30" t="s">
        <v>16</v>
      </c>
      <c r="N15" s="15"/>
      <c r="O15" s="30" t="s">
        <v>17</v>
      </c>
      <c r="P15" s="15"/>
      <c r="Q15" s="30" t="s">
        <v>18</v>
      </c>
      <c r="R15" s="15"/>
      <c r="S15" s="30" t="s">
        <v>19</v>
      </c>
      <c r="T15" s="15"/>
      <c r="U15" s="30" t="s">
        <v>20</v>
      </c>
      <c r="V15" s="15"/>
    </row>
    <row r="16" spans="1:22" x14ac:dyDescent="0.25">
      <c r="A16" s="26" t="s">
        <v>21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27">
        <v>1992200.76</v>
      </c>
      <c r="N16" s="15"/>
      <c r="O16" s="27">
        <v>2445119.44</v>
      </c>
      <c r="P16" s="15"/>
      <c r="Q16" s="27">
        <v>2268976.5</v>
      </c>
      <c r="R16" s="15"/>
      <c r="S16" s="96">
        <f>Q16/M16*100</f>
        <v>113.89296428137092</v>
      </c>
      <c r="T16" s="97"/>
      <c r="U16" s="28">
        <v>92.8</v>
      </c>
      <c r="V16" s="15"/>
    </row>
    <row r="17" spans="1:22" x14ac:dyDescent="0.25">
      <c r="A17" s="26" t="s">
        <v>37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27">
        <v>1753247.28</v>
      </c>
      <c r="N17" s="15"/>
      <c r="O17" s="27">
        <v>2143347.41</v>
      </c>
      <c r="P17" s="15"/>
      <c r="Q17" s="27">
        <v>1972616.9</v>
      </c>
      <c r="R17" s="15"/>
      <c r="S17" s="96">
        <f t="shared" ref="S17:S80" si="0">Q17/M17*100</f>
        <v>112.51218938152294</v>
      </c>
      <c r="T17" s="97"/>
      <c r="U17" s="28">
        <v>92.03</v>
      </c>
      <c r="V17" s="15"/>
    </row>
    <row r="18" spans="1:22" x14ac:dyDescent="0.25">
      <c r="A18" s="15" t="s">
        <v>38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24">
        <v>0</v>
      </c>
      <c r="N18" s="15"/>
      <c r="O18" s="24" t="s">
        <v>2</v>
      </c>
      <c r="P18" s="15"/>
      <c r="Q18" s="24">
        <v>499.89</v>
      </c>
      <c r="R18" s="15"/>
      <c r="S18" s="96" t="e">
        <f t="shared" si="0"/>
        <v>#DIV/0!</v>
      </c>
      <c r="T18" s="97"/>
      <c r="U18" s="25"/>
      <c r="V18" s="15"/>
    </row>
    <row r="19" spans="1:22" x14ac:dyDescent="0.25">
      <c r="A19" s="15" t="s">
        <v>39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24">
        <v>0</v>
      </c>
      <c r="N19" s="15"/>
      <c r="O19" s="24" t="s">
        <v>2</v>
      </c>
      <c r="P19" s="15"/>
      <c r="Q19" s="24">
        <v>499.89</v>
      </c>
      <c r="R19" s="15"/>
      <c r="S19" s="96" t="e">
        <f t="shared" si="0"/>
        <v>#DIV/0!</v>
      </c>
      <c r="T19" s="97"/>
      <c r="U19" s="25" t="s">
        <v>2</v>
      </c>
      <c r="V19" s="15"/>
    </row>
    <row r="20" spans="1:22" x14ac:dyDescent="0.25">
      <c r="A20" s="15" t="s">
        <v>40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24">
        <v>1750527.48</v>
      </c>
      <c r="N20" s="15"/>
      <c r="O20" s="24" t="s">
        <v>2</v>
      </c>
      <c r="P20" s="15"/>
      <c r="Q20" s="24">
        <v>1972117.01</v>
      </c>
      <c r="R20" s="15"/>
      <c r="S20" s="96">
        <f t="shared" si="0"/>
        <v>112.65844338530464</v>
      </c>
      <c r="T20" s="97"/>
      <c r="U20" s="25" t="s">
        <v>2</v>
      </c>
      <c r="V20" s="15"/>
    </row>
    <row r="21" spans="1:22" x14ac:dyDescent="0.25">
      <c r="A21" s="15" t="s">
        <v>41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24">
        <v>1749927.48</v>
      </c>
      <c r="N21" s="15"/>
      <c r="O21" s="24" t="s">
        <v>2</v>
      </c>
      <c r="P21" s="15"/>
      <c r="Q21" s="24">
        <v>1972117.01</v>
      </c>
      <c r="R21" s="15"/>
      <c r="S21" s="96">
        <f t="shared" si="0"/>
        <v>112.69707073803997</v>
      </c>
      <c r="T21" s="97"/>
      <c r="U21" s="25" t="s">
        <v>2</v>
      </c>
      <c r="V21" s="15"/>
    </row>
    <row r="22" spans="1:22" s="11" customFormat="1" x14ac:dyDescent="0.25">
      <c r="A22" s="15" t="s">
        <v>278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24">
        <v>600</v>
      </c>
      <c r="N22" s="24"/>
      <c r="O22" s="12"/>
      <c r="Q22" s="24">
        <v>0</v>
      </c>
      <c r="R22" s="24"/>
      <c r="S22" s="96">
        <f t="shared" si="0"/>
        <v>0</v>
      </c>
      <c r="T22" s="97"/>
      <c r="U22" s="13"/>
    </row>
    <row r="23" spans="1:22" s="11" customFormat="1" x14ac:dyDescent="0.25">
      <c r="A23" s="15" t="s">
        <v>279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24">
        <v>2719.8</v>
      </c>
      <c r="N23" s="15"/>
      <c r="O23" s="24" t="s">
        <v>2</v>
      </c>
      <c r="P23" s="15"/>
      <c r="Q23" s="24">
        <v>0</v>
      </c>
      <c r="R23" s="15"/>
      <c r="S23" s="96">
        <f t="shared" si="0"/>
        <v>0</v>
      </c>
      <c r="T23" s="97"/>
      <c r="U23" s="25" t="s">
        <v>2</v>
      </c>
      <c r="V23" s="15"/>
    </row>
    <row r="24" spans="1:22" x14ac:dyDescent="0.25">
      <c r="A24" s="15" t="s">
        <v>280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24">
        <v>2719.8</v>
      </c>
      <c r="N24" s="15"/>
      <c r="O24" s="24" t="s">
        <v>2</v>
      </c>
      <c r="P24" s="15"/>
      <c r="Q24" s="24">
        <v>0</v>
      </c>
      <c r="R24" s="15"/>
      <c r="S24" s="96">
        <f t="shared" si="0"/>
        <v>0</v>
      </c>
      <c r="T24" s="97"/>
      <c r="U24" s="25" t="s">
        <v>2</v>
      </c>
      <c r="V24" s="15"/>
    </row>
    <row r="25" spans="1:22" x14ac:dyDescent="0.25">
      <c r="A25" s="26" t="s">
        <v>42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27">
        <v>2.41</v>
      </c>
      <c r="N25" s="15"/>
      <c r="O25" s="27">
        <v>1.48</v>
      </c>
      <c r="P25" s="15"/>
      <c r="Q25" s="27">
        <v>1.48</v>
      </c>
      <c r="R25" s="15"/>
      <c r="S25" s="96">
        <f t="shared" si="0"/>
        <v>61.410788381742734</v>
      </c>
      <c r="T25" s="97"/>
      <c r="U25" s="28">
        <v>100</v>
      </c>
      <c r="V25" s="15"/>
    </row>
    <row r="26" spans="1:22" x14ac:dyDescent="0.25">
      <c r="A26" s="15" t="s">
        <v>43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24">
        <v>2.41</v>
      </c>
      <c r="N26" s="15"/>
      <c r="O26" s="24" t="s">
        <v>2</v>
      </c>
      <c r="P26" s="15"/>
      <c r="Q26" s="24">
        <v>1.48</v>
      </c>
      <c r="R26" s="15"/>
      <c r="S26" s="96">
        <f t="shared" si="0"/>
        <v>61.410788381742734</v>
      </c>
      <c r="T26" s="97"/>
      <c r="U26" s="25" t="s">
        <v>2</v>
      </c>
      <c r="V26" s="15"/>
    </row>
    <row r="27" spans="1:22" x14ac:dyDescent="0.25">
      <c r="A27" s="15" t="s">
        <v>44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24">
        <v>2.41</v>
      </c>
      <c r="N27" s="15"/>
      <c r="O27" s="24" t="s">
        <v>2</v>
      </c>
      <c r="P27" s="15"/>
      <c r="Q27" s="24">
        <v>1.48</v>
      </c>
      <c r="R27" s="15"/>
      <c r="S27" s="96">
        <f t="shared" si="0"/>
        <v>61.410788381742734</v>
      </c>
      <c r="T27" s="97"/>
      <c r="U27" s="25" t="s">
        <v>2</v>
      </c>
      <c r="V27" s="15"/>
    </row>
    <row r="28" spans="1:22" x14ac:dyDescent="0.25">
      <c r="A28" s="26" t="s">
        <v>45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27">
        <v>23271</v>
      </c>
      <c r="N28" s="15"/>
      <c r="O28" s="27">
        <v>0</v>
      </c>
      <c r="P28" s="15"/>
      <c r="Q28" s="27">
        <v>3115</v>
      </c>
      <c r="R28" s="15"/>
      <c r="S28" s="96">
        <f t="shared" si="0"/>
        <v>13.385759099308151</v>
      </c>
      <c r="T28" s="97"/>
      <c r="U28" s="28" t="s">
        <v>2</v>
      </c>
      <c r="V28" s="15"/>
    </row>
    <row r="29" spans="1:22" x14ac:dyDescent="0.25">
      <c r="A29" s="15" t="s">
        <v>46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94">
        <v>23271</v>
      </c>
      <c r="N29" s="95"/>
      <c r="O29" s="24" t="s">
        <v>2</v>
      </c>
      <c r="P29" s="15"/>
      <c r="Q29" s="24">
        <v>3115</v>
      </c>
      <c r="R29" s="15"/>
      <c r="S29" s="96">
        <f t="shared" si="0"/>
        <v>13.385759099308151</v>
      </c>
      <c r="T29" s="97"/>
      <c r="U29" s="25" t="s">
        <v>2</v>
      </c>
      <c r="V29" s="15"/>
    </row>
    <row r="30" spans="1:22" x14ac:dyDescent="0.25">
      <c r="A30" s="15" t="s">
        <v>47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94">
        <v>23271</v>
      </c>
      <c r="N30" s="95"/>
      <c r="O30" s="24" t="s">
        <v>2</v>
      </c>
      <c r="P30" s="15"/>
      <c r="Q30" s="24">
        <v>3115</v>
      </c>
      <c r="R30" s="15"/>
      <c r="S30" s="96">
        <f t="shared" si="0"/>
        <v>13.385759099308151</v>
      </c>
      <c r="T30" s="97"/>
      <c r="U30" s="25" t="s">
        <v>2</v>
      </c>
      <c r="V30" s="15"/>
    </row>
    <row r="31" spans="1:22" x14ac:dyDescent="0.25">
      <c r="A31" s="26" t="s">
        <v>48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27">
        <v>40973.85</v>
      </c>
      <c r="N31" s="15"/>
      <c r="O31" s="27">
        <v>45049.63</v>
      </c>
      <c r="P31" s="15"/>
      <c r="Q31" s="27">
        <v>47279.86</v>
      </c>
      <c r="R31" s="15"/>
      <c r="S31" s="96">
        <f t="shared" si="0"/>
        <v>115.39032822153644</v>
      </c>
      <c r="T31" s="97"/>
      <c r="U31" s="28">
        <v>104.95</v>
      </c>
      <c r="V31" s="15"/>
    </row>
    <row r="32" spans="1:22" x14ac:dyDescent="0.25">
      <c r="A32" s="15" t="s">
        <v>49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24">
        <v>39193.85</v>
      </c>
      <c r="N32" s="15"/>
      <c r="O32" s="24" t="s">
        <v>2</v>
      </c>
      <c r="P32" s="15"/>
      <c r="Q32" s="24">
        <v>44546.26</v>
      </c>
      <c r="R32" s="15"/>
      <c r="S32" s="96">
        <f t="shared" si="0"/>
        <v>113.65624964120646</v>
      </c>
      <c r="T32" s="97"/>
      <c r="U32" s="25" t="s">
        <v>2</v>
      </c>
      <c r="V32" s="15"/>
    </row>
    <row r="33" spans="1:22" x14ac:dyDescent="0.25">
      <c r="A33" s="15" t="s">
        <v>50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24">
        <v>39193.85</v>
      </c>
      <c r="N33" s="15"/>
      <c r="O33" s="24" t="s">
        <v>2</v>
      </c>
      <c r="P33" s="15"/>
      <c r="Q33" s="24">
        <v>44546.26</v>
      </c>
      <c r="R33" s="15"/>
      <c r="S33" s="96">
        <f t="shared" si="0"/>
        <v>113.65624964120646</v>
      </c>
      <c r="T33" s="97"/>
      <c r="U33" s="25" t="s">
        <v>2</v>
      </c>
      <c r="V33" s="15"/>
    </row>
    <row r="34" spans="1:22" x14ac:dyDescent="0.25">
      <c r="A34" s="15" t="s">
        <v>51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24">
        <v>1780</v>
      </c>
      <c r="N34" s="15"/>
      <c r="O34" s="24" t="s">
        <v>2</v>
      </c>
      <c r="P34" s="15"/>
      <c r="Q34" s="24">
        <v>2733.6</v>
      </c>
      <c r="R34" s="15"/>
      <c r="S34" s="96">
        <f t="shared" si="0"/>
        <v>153.57303370786516</v>
      </c>
      <c r="T34" s="97"/>
      <c r="U34" s="25" t="s">
        <v>2</v>
      </c>
      <c r="V34" s="15"/>
    </row>
    <row r="35" spans="1:22" x14ac:dyDescent="0.25">
      <c r="A35" s="15" t="s">
        <v>52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24">
        <v>1780</v>
      </c>
      <c r="N35" s="15"/>
      <c r="O35" s="24" t="s">
        <v>2</v>
      </c>
      <c r="P35" s="15"/>
      <c r="Q35" s="24">
        <v>2733.6</v>
      </c>
      <c r="R35" s="15"/>
      <c r="S35" s="96">
        <f t="shared" si="0"/>
        <v>153.57303370786516</v>
      </c>
      <c r="T35" s="97"/>
      <c r="U35" s="25" t="s">
        <v>2</v>
      </c>
      <c r="V35" s="15"/>
    </row>
    <row r="36" spans="1:22" x14ac:dyDescent="0.25">
      <c r="A36" s="26" t="s">
        <v>53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27">
        <v>169983.6</v>
      </c>
      <c r="N36" s="15"/>
      <c r="O36" s="27">
        <v>247820.92</v>
      </c>
      <c r="P36" s="15"/>
      <c r="Q36" s="27">
        <v>237638.44</v>
      </c>
      <c r="R36" s="15"/>
      <c r="S36" s="96">
        <f t="shared" si="0"/>
        <v>139.80080431288667</v>
      </c>
      <c r="T36" s="97"/>
      <c r="U36" s="28">
        <v>95.89</v>
      </c>
      <c r="V36" s="15"/>
    </row>
    <row r="37" spans="1:22" x14ac:dyDescent="0.25">
      <c r="A37" s="15" t="s">
        <v>54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24">
        <v>169983.6</v>
      </c>
      <c r="N37" s="15"/>
      <c r="O37" s="24" t="s">
        <v>2</v>
      </c>
      <c r="P37" s="15"/>
      <c r="Q37" s="24">
        <v>237638.44</v>
      </c>
      <c r="R37" s="15"/>
      <c r="S37" s="96">
        <f t="shared" si="0"/>
        <v>139.80080431288667</v>
      </c>
      <c r="T37" s="97"/>
      <c r="U37" s="25" t="s">
        <v>2</v>
      </c>
      <c r="V37" s="15"/>
    </row>
    <row r="38" spans="1:22" x14ac:dyDescent="0.25">
      <c r="A38" s="15" t="s">
        <v>55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24">
        <v>169984.6</v>
      </c>
      <c r="N38" s="15"/>
      <c r="O38" s="24" t="s">
        <v>2</v>
      </c>
      <c r="P38" s="15"/>
      <c r="Q38" s="24">
        <v>237638.44</v>
      </c>
      <c r="R38" s="15"/>
      <c r="S38" s="96">
        <f t="shared" si="0"/>
        <v>139.79998188071156</v>
      </c>
      <c r="T38" s="97"/>
      <c r="U38" s="25" t="s">
        <v>2</v>
      </c>
      <c r="V38" s="15"/>
    </row>
    <row r="39" spans="1:22" x14ac:dyDescent="0.25">
      <c r="A39" s="26" t="s">
        <v>56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27">
        <v>4722.62</v>
      </c>
      <c r="N39" s="15"/>
      <c r="O39" s="27">
        <v>8900</v>
      </c>
      <c r="P39" s="15"/>
      <c r="Q39" s="27">
        <v>8324.82</v>
      </c>
      <c r="R39" s="15"/>
      <c r="S39" s="96">
        <f t="shared" si="0"/>
        <v>176.27545726736432</v>
      </c>
      <c r="T39" s="97"/>
      <c r="U39" s="28">
        <v>93.54</v>
      </c>
      <c r="V39" s="15"/>
    </row>
    <row r="40" spans="1:22" x14ac:dyDescent="0.25">
      <c r="A40" s="15" t="s">
        <v>57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24">
        <v>4722.62</v>
      </c>
      <c r="N40" s="15"/>
      <c r="O40" s="24" t="s">
        <v>2</v>
      </c>
      <c r="P40" s="15"/>
      <c r="Q40" s="24">
        <v>8324.82</v>
      </c>
      <c r="R40" s="15"/>
      <c r="S40" s="96">
        <f t="shared" si="0"/>
        <v>176.27545726736432</v>
      </c>
      <c r="T40" s="97"/>
      <c r="U40" s="25" t="s">
        <v>2</v>
      </c>
      <c r="V40" s="15"/>
    </row>
    <row r="41" spans="1:22" x14ac:dyDescent="0.25">
      <c r="A41" s="15" t="s">
        <v>58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24">
        <v>4722.62</v>
      </c>
      <c r="N41" s="15"/>
      <c r="O41" s="24" t="s">
        <v>2</v>
      </c>
      <c r="P41" s="15"/>
      <c r="Q41" s="24">
        <v>8324.82</v>
      </c>
      <c r="R41" s="15"/>
      <c r="S41" s="96">
        <f t="shared" si="0"/>
        <v>176.27545726736432</v>
      </c>
      <c r="T41" s="97"/>
      <c r="U41" s="25" t="s">
        <v>2</v>
      </c>
      <c r="V41" s="15"/>
    </row>
    <row r="42" spans="1:22" x14ac:dyDescent="0.25">
      <c r="A42" s="26" t="s">
        <v>24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27">
        <v>1980553.15</v>
      </c>
      <c r="N42" s="15"/>
      <c r="O42" s="27">
        <v>2457619.1800000002</v>
      </c>
      <c r="P42" s="15"/>
      <c r="Q42" s="27">
        <v>2440952.77</v>
      </c>
      <c r="R42" s="15"/>
      <c r="S42" s="96">
        <f t="shared" si="0"/>
        <v>123.24601185279982</v>
      </c>
      <c r="T42" s="97"/>
      <c r="U42" s="28">
        <v>99.32</v>
      </c>
      <c r="V42" s="15"/>
    </row>
    <row r="43" spans="1:22" x14ac:dyDescent="0.25">
      <c r="A43" s="26" t="s">
        <v>59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27">
        <v>1702358.66</v>
      </c>
      <c r="N43" s="15"/>
      <c r="O43" s="27">
        <v>2112761.34</v>
      </c>
      <c r="P43" s="15"/>
      <c r="Q43" s="27">
        <v>2110200.02</v>
      </c>
      <c r="R43" s="15"/>
      <c r="S43" s="96">
        <f t="shared" si="0"/>
        <v>123.95742857148564</v>
      </c>
      <c r="T43" s="97"/>
      <c r="U43" s="28">
        <v>99.88</v>
      </c>
      <c r="V43" s="15"/>
    </row>
    <row r="44" spans="1:22" x14ac:dyDescent="0.25">
      <c r="A44" s="15" t="s">
        <v>60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24">
        <v>1402381.38</v>
      </c>
      <c r="N44" s="15"/>
      <c r="O44" s="24" t="s">
        <v>2</v>
      </c>
      <c r="P44" s="15"/>
      <c r="Q44" s="24">
        <v>1757085</v>
      </c>
      <c r="R44" s="15"/>
      <c r="S44" s="96">
        <f t="shared" si="0"/>
        <v>125.29294991067268</v>
      </c>
      <c r="T44" s="97"/>
      <c r="U44" s="25" t="s">
        <v>2</v>
      </c>
      <c r="V44" s="15"/>
    </row>
    <row r="45" spans="1:22" x14ac:dyDescent="0.25">
      <c r="A45" s="15" t="s">
        <v>61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24">
        <v>1402381.38</v>
      </c>
      <c r="N45" s="15"/>
      <c r="O45" s="24" t="s">
        <v>2</v>
      </c>
      <c r="P45" s="15"/>
      <c r="Q45" s="24">
        <v>1757085</v>
      </c>
      <c r="R45" s="15"/>
      <c r="S45" s="96">
        <f t="shared" si="0"/>
        <v>125.29294991067268</v>
      </c>
      <c r="T45" s="97"/>
      <c r="U45" s="25" t="s">
        <v>2</v>
      </c>
      <c r="V45" s="15"/>
    </row>
    <row r="46" spans="1:22" x14ac:dyDescent="0.25">
      <c r="A46" s="15" t="s">
        <v>62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24">
        <v>69249.42</v>
      </c>
      <c r="N46" s="15"/>
      <c r="O46" s="24" t="s">
        <v>2</v>
      </c>
      <c r="P46" s="15"/>
      <c r="Q46" s="24">
        <v>63195.77</v>
      </c>
      <c r="R46" s="15"/>
      <c r="S46" s="96">
        <f t="shared" si="0"/>
        <v>91.258193931443756</v>
      </c>
      <c r="T46" s="97"/>
      <c r="U46" s="25" t="s">
        <v>2</v>
      </c>
      <c r="V46" s="15"/>
    </row>
    <row r="47" spans="1:22" x14ac:dyDescent="0.25">
      <c r="A47" s="15" t="s">
        <v>63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24">
        <v>69249.42</v>
      </c>
      <c r="N47" s="15"/>
      <c r="O47" s="24" t="s">
        <v>2</v>
      </c>
      <c r="P47" s="15"/>
      <c r="Q47" s="24">
        <v>63195.77</v>
      </c>
      <c r="R47" s="15"/>
      <c r="S47" s="96">
        <f t="shared" si="0"/>
        <v>91.258193931443756</v>
      </c>
      <c r="T47" s="97"/>
      <c r="U47" s="25" t="s">
        <v>2</v>
      </c>
      <c r="V47" s="15"/>
    </row>
    <row r="48" spans="1:22" x14ac:dyDescent="0.25">
      <c r="A48" s="15" t="s">
        <v>64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24">
        <v>230727.86</v>
      </c>
      <c r="N48" s="15"/>
      <c r="O48" s="24" t="s">
        <v>2</v>
      </c>
      <c r="P48" s="15"/>
      <c r="Q48" s="24">
        <v>289919.25</v>
      </c>
      <c r="R48" s="15"/>
      <c r="S48" s="96">
        <f t="shared" si="0"/>
        <v>125.65420144754084</v>
      </c>
      <c r="T48" s="97"/>
      <c r="U48" s="25" t="s">
        <v>2</v>
      </c>
      <c r="V48" s="15"/>
    </row>
    <row r="49" spans="1:22" x14ac:dyDescent="0.25">
      <c r="A49" s="15" t="s">
        <v>65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24">
        <v>230727.86</v>
      </c>
      <c r="N49" s="15"/>
      <c r="O49" s="24" t="s">
        <v>2</v>
      </c>
      <c r="P49" s="15"/>
      <c r="Q49" s="24">
        <v>289919.25</v>
      </c>
      <c r="R49" s="15"/>
      <c r="S49" s="96">
        <f t="shared" si="0"/>
        <v>125.65420144754084</v>
      </c>
      <c r="T49" s="97"/>
      <c r="U49" s="25" t="s">
        <v>2</v>
      </c>
      <c r="V49" s="15"/>
    </row>
    <row r="50" spans="1:22" x14ac:dyDescent="0.25">
      <c r="A50" s="26" t="s">
        <v>66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27">
        <v>276557.51</v>
      </c>
      <c r="N50" s="15"/>
      <c r="O50" s="27">
        <v>338311.3</v>
      </c>
      <c r="P50" s="15"/>
      <c r="Q50" s="27">
        <v>325549.82</v>
      </c>
      <c r="R50" s="15"/>
      <c r="S50" s="96">
        <f t="shared" si="0"/>
        <v>117.71505319092581</v>
      </c>
      <c r="T50" s="97"/>
      <c r="U50" s="28">
        <v>96.23</v>
      </c>
      <c r="V50" s="15"/>
    </row>
    <row r="51" spans="1:22" x14ac:dyDescent="0.25">
      <c r="A51" s="15" t="s">
        <v>67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24">
        <v>44546.03</v>
      </c>
      <c r="N51" s="15"/>
      <c r="O51" s="24" t="s">
        <v>2</v>
      </c>
      <c r="P51" s="15"/>
      <c r="Q51" s="24">
        <v>43315.23</v>
      </c>
      <c r="R51" s="15"/>
      <c r="S51" s="96">
        <f t="shared" si="0"/>
        <v>97.237015285088262</v>
      </c>
      <c r="T51" s="97"/>
      <c r="U51" s="25" t="s">
        <v>2</v>
      </c>
      <c r="V51" s="15"/>
    </row>
    <row r="52" spans="1:22" x14ac:dyDescent="0.25">
      <c r="A52" s="15" t="s">
        <v>68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24">
        <v>18612.740000000002</v>
      </c>
      <c r="N52" s="15"/>
      <c r="O52" s="24" t="s">
        <v>2</v>
      </c>
      <c r="P52" s="15"/>
      <c r="Q52" s="24">
        <v>18912.78</v>
      </c>
      <c r="R52" s="15"/>
      <c r="S52" s="96">
        <f t="shared" si="0"/>
        <v>101.61201413655377</v>
      </c>
      <c r="T52" s="97"/>
      <c r="U52" s="25" t="s">
        <v>2</v>
      </c>
      <c r="V52" s="15"/>
    </row>
    <row r="53" spans="1:22" x14ac:dyDescent="0.25">
      <c r="A53" s="15" t="s">
        <v>69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24">
        <v>25662.79</v>
      </c>
      <c r="N53" s="15"/>
      <c r="O53" s="24" t="s">
        <v>2</v>
      </c>
      <c r="P53" s="15"/>
      <c r="Q53" s="24">
        <v>24085.05</v>
      </c>
      <c r="R53" s="15"/>
      <c r="S53" s="96">
        <f t="shared" si="0"/>
        <v>93.852032456330733</v>
      </c>
      <c r="T53" s="97"/>
      <c r="U53" s="25" t="s">
        <v>2</v>
      </c>
      <c r="V53" s="15"/>
    </row>
    <row r="54" spans="1:22" x14ac:dyDescent="0.25">
      <c r="A54" s="15" t="s">
        <v>70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24">
        <v>180</v>
      </c>
      <c r="N54" s="15"/>
      <c r="O54" s="24" t="s">
        <v>2</v>
      </c>
      <c r="P54" s="15"/>
      <c r="Q54" s="24">
        <v>260</v>
      </c>
      <c r="R54" s="15"/>
      <c r="S54" s="96">
        <f t="shared" si="0"/>
        <v>144.44444444444443</v>
      </c>
      <c r="T54" s="97"/>
      <c r="U54" s="25" t="s">
        <v>2</v>
      </c>
      <c r="V54" s="15"/>
    </row>
    <row r="55" spans="1:22" x14ac:dyDescent="0.25">
      <c r="A55" s="15" t="s">
        <v>71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24">
        <v>90.5</v>
      </c>
      <c r="N55" s="15"/>
      <c r="O55" s="24" t="s">
        <v>2</v>
      </c>
      <c r="P55" s="15"/>
      <c r="Q55" s="24">
        <v>57.4</v>
      </c>
      <c r="R55" s="15"/>
      <c r="S55" s="96">
        <f t="shared" si="0"/>
        <v>63.425414364640886</v>
      </c>
      <c r="T55" s="97"/>
      <c r="U55" s="25" t="s">
        <v>2</v>
      </c>
      <c r="V55" s="15"/>
    </row>
    <row r="56" spans="1:22" x14ac:dyDescent="0.25">
      <c r="A56" s="15" t="s">
        <v>72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24">
        <v>81733.27</v>
      </c>
      <c r="N56" s="15"/>
      <c r="O56" s="24" t="s">
        <v>2</v>
      </c>
      <c r="P56" s="15"/>
      <c r="Q56" s="24">
        <v>98916.19</v>
      </c>
      <c r="R56" s="15"/>
      <c r="S56" s="96">
        <f t="shared" si="0"/>
        <v>121.02316474062521</v>
      </c>
      <c r="T56" s="97"/>
      <c r="U56" s="25" t="s">
        <v>2</v>
      </c>
      <c r="V56" s="15"/>
    </row>
    <row r="57" spans="1:22" x14ac:dyDescent="0.25">
      <c r="A57" s="15" t="s">
        <v>73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24">
        <v>39427.74</v>
      </c>
      <c r="N57" s="15"/>
      <c r="O57" s="24" t="s">
        <v>2</v>
      </c>
      <c r="P57" s="15"/>
      <c r="Q57" s="24">
        <v>43390.559999999998</v>
      </c>
      <c r="R57" s="15"/>
      <c r="S57" s="96">
        <f t="shared" si="0"/>
        <v>110.05084237645882</v>
      </c>
      <c r="T57" s="97"/>
      <c r="U57" s="25" t="s">
        <v>2</v>
      </c>
      <c r="V57" s="15"/>
    </row>
    <row r="58" spans="1:22" x14ac:dyDescent="0.25">
      <c r="A58" s="15" t="s">
        <v>74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24">
        <v>39342.78</v>
      </c>
      <c r="N58" s="15"/>
      <c r="O58" s="24" t="s">
        <v>2</v>
      </c>
      <c r="P58" s="15"/>
      <c r="Q58" s="24">
        <v>50855.5</v>
      </c>
      <c r="R58" s="15"/>
      <c r="S58" s="96">
        <f t="shared" si="0"/>
        <v>129.26259913508909</v>
      </c>
      <c r="T58" s="97"/>
      <c r="U58" s="25" t="s">
        <v>2</v>
      </c>
      <c r="V58" s="15"/>
    </row>
    <row r="59" spans="1:22" x14ac:dyDescent="0.25">
      <c r="A59" s="15" t="s">
        <v>75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24">
        <v>1957.76</v>
      </c>
      <c r="N59" s="15"/>
      <c r="O59" s="24" t="s">
        <v>2</v>
      </c>
      <c r="P59" s="15"/>
      <c r="Q59" s="24">
        <v>1041.55</v>
      </c>
      <c r="R59" s="15"/>
      <c r="S59" s="96">
        <f t="shared" si="0"/>
        <v>53.201107388035304</v>
      </c>
      <c r="T59" s="97"/>
      <c r="U59" s="25" t="s">
        <v>2</v>
      </c>
      <c r="V59" s="15"/>
    </row>
    <row r="60" spans="1:22" x14ac:dyDescent="0.25">
      <c r="A60" s="15" t="s">
        <v>76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24">
        <v>0</v>
      </c>
      <c r="N60" s="15"/>
      <c r="O60" s="24" t="s">
        <v>2</v>
      </c>
      <c r="P60" s="15"/>
      <c r="Q60" s="24">
        <v>3109</v>
      </c>
      <c r="R60" s="15"/>
      <c r="S60" s="96" t="e">
        <f t="shared" si="0"/>
        <v>#DIV/0!</v>
      </c>
      <c r="T60" s="97"/>
      <c r="U60" s="25" t="s">
        <v>2</v>
      </c>
      <c r="V60" s="15"/>
    </row>
    <row r="61" spans="1:22" x14ac:dyDescent="0.25">
      <c r="A61" s="15" t="s">
        <v>77</v>
      </c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24">
        <v>1004.99</v>
      </c>
      <c r="N61" s="15"/>
      <c r="O61" s="24" t="s">
        <v>2</v>
      </c>
      <c r="P61" s="15"/>
      <c r="Q61" s="24">
        <v>519.58000000000004</v>
      </c>
      <c r="R61" s="15"/>
      <c r="S61" s="96">
        <f t="shared" si="0"/>
        <v>51.700016915591206</v>
      </c>
      <c r="T61" s="97"/>
      <c r="U61" s="25" t="s">
        <v>2</v>
      </c>
      <c r="V61" s="15"/>
    </row>
    <row r="62" spans="1:22" x14ac:dyDescent="0.25">
      <c r="A62" s="15" t="s">
        <v>78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24">
        <v>135760.59</v>
      </c>
      <c r="N62" s="15"/>
      <c r="O62" s="24" t="s">
        <v>2</v>
      </c>
      <c r="P62" s="15"/>
      <c r="Q62" s="24">
        <v>171524.58</v>
      </c>
      <c r="R62" s="15"/>
      <c r="S62" s="96">
        <f t="shared" si="0"/>
        <v>126.34342558470024</v>
      </c>
      <c r="T62" s="97"/>
      <c r="U62" s="25" t="s">
        <v>2</v>
      </c>
      <c r="V62" s="15"/>
    </row>
    <row r="63" spans="1:22" x14ac:dyDescent="0.25">
      <c r="A63" s="15" t="s">
        <v>79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24">
        <v>3030.02</v>
      </c>
      <c r="N63" s="15"/>
      <c r="O63" s="24" t="s">
        <v>2</v>
      </c>
      <c r="P63" s="15"/>
      <c r="Q63" s="24">
        <v>2796.67</v>
      </c>
      <c r="R63" s="15"/>
      <c r="S63" s="96">
        <f t="shared" si="0"/>
        <v>92.298730701447511</v>
      </c>
      <c r="T63" s="97"/>
      <c r="U63" s="25" t="s">
        <v>2</v>
      </c>
      <c r="V63" s="15"/>
    </row>
    <row r="64" spans="1:22" x14ac:dyDescent="0.25">
      <c r="A64" s="15" t="s">
        <v>80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24">
        <v>12447.35</v>
      </c>
      <c r="N64" s="15"/>
      <c r="O64" s="24" t="s">
        <v>2</v>
      </c>
      <c r="P64" s="15"/>
      <c r="Q64" s="24">
        <v>29658.38</v>
      </c>
      <c r="R64" s="15"/>
      <c r="S64" s="96">
        <f t="shared" si="0"/>
        <v>238.27063591848869</v>
      </c>
      <c r="T64" s="97"/>
      <c r="U64" s="25" t="s">
        <v>2</v>
      </c>
      <c r="V64" s="15"/>
    </row>
    <row r="65" spans="1:22" x14ac:dyDescent="0.25">
      <c r="A65" s="15" t="s">
        <v>81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24">
        <v>127.44</v>
      </c>
      <c r="N65" s="15"/>
      <c r="O65" s="24" t="s">
        <v>2</v>
      </c>
      <c r="P65" s="15"/>
      <c r="Q65" s="24">
        <v>87.5</v>
      </c>
      <c r="R65" s="15"/>
      <c r="S65" s="96">
        <f t="shared" si="0"/>
        <v>68.659761456371626</v>
      </c>
      <c r="T65" s="97"/>
      <c r="U65" s="25" t="s">
        <v>2</v>
      </c>
      <c r="V65" s="15"/>
    </row>
    <row r="66" spans="1:22" x14ac:dyDescent="0.25">
      <c r="A66" s="15" t="s">
        <v>82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24">
        <v>3804.42</v>
      </c>
      <c r="N66" s="15"/>
      <c r="O66" s="24" t="s">
        <v>2</v>
      </c>
      <c r="P66" s="15"/>
      <c r="Q66" s="24">
        <v>6523.94</v>
      </c>
      <c r="R66" s="15"/>
      <c r="S66" s="96">
        <f t="shared" si="0"/>
        <v>171.48316957644002</v>
      </c>
      <c r="T66" s="97"/>
      <c r="U66" s="25" t="s">
        <v>2</v>
      </c>
      <c r="V66" s="15"/>
    </row>
    <row r="67" spans="1:22" x14ac:dyDescent="0.25">
      <c r="A67" s="15" t="s">
        <v>83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24">
        <v>8794.18</v>
      </c>
      <c r="N67" s="15"/>
      <c r="O67" s="24" t="s">
        <v>2</v>
      </c>
      <c r="P67" s="15"/>
      <c r="Q67" s="24">
        <v>16982.07</v>
      </c>
      <c r="R67" s="15"/>
      <c r="S67" s="96">
        <f t="shared" si="0"/>
        <v>193.10578132355715</v>
      </c>
      <c r="T67" s="97"/>
      <c r="U67" s="25" t="s">
        <v>2</v>
      </c>
      <c r="V67" s="15"/>
    </row>
    <row r="68" spans="1:22" x14ac:dyDescent="0.25">
      <c r="A68" s="15" t="s">
        <v>84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24">
        <v>135</v>
      </c>
      <c r="N68" s="15"/>
      <c r="O68" s="24" t="s">
        <v>2</v>
      </c>
      <c r="P68" s="15"/>
      <c r="Q68" s="24">
        <v>5690.86</v>
      </c>
      <c r="R68" s="15"/>
      <c r="S68" s="96">
        <f t="shared" si="0"/>
        <v>4215.4518518518516</v>
      </c>
      <c r="T68" s="97"/>
      <c r="U68" s="25" t="s">
        <v>2</v>
      </c>
      <c r="V68" s="15"/>
    </row>
    <row r="69" spans="1:22" x14ac:dyDescent="0.25">
      <c r="A69" s="15" t="s">
        <v>85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24">
        <v>99053.4</v>
      </c>
      <c r="N69" s="15"/>
      <c r="O69" s="24" t="s">
        <v>2</v>
      </c>
      <c r="P69" s="15"/>
      <c r="Q69" s="24">
        <v>104849.54</v>
      </c>
      <c r="R69" s="15"/>
      <c r="S69" s="96">
        <f t="shared" si="0"/>
        <v>105.85153058855124</v>
      </c>
      <c r="T69" s="97"/>
      <c r="U69" s="25" t="s">
        <v>2</v>
      </c>
      <c r="V69" s="15"/>
    </row>
    <row r="70" spans="1:22" x14ac:dyDescent="0.25">
      <c r="A70" s="15" t="s">
        <v>86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24">
        <v>1187.3499999999999</v>
      </c>
      <c r="N70" s="15"/>
      <c r="O70" s="24" t="s">
        <v>2</v>
      </c>
      <c r="P70" s="15"/>
      <c r="Q70" s="24">
        <v>462.5</v>
      </c>
      <c r="R70" s="15"/>
      <c r="S70" s="96">
        <f t="shared" si="0"/>
        <v>38.952288710152864</v>
      </c>
      <c r="T70" s="97"/>
      <c r="U70" s="25" t="s">
        <v>2</v>
      </c>
      <c r="V70" s="15"/>
    </row>
    <row r="71" spans="1:22" x14ac:dyDescent="0.25">
      <c r="A71" s="15" t="s">
        <v>87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24">
        <v>7181.43</v>
      </c>
      <c r="N71" s="15"/>
      <c r="O71" s="24" t="s">
        <v>2</v>
      </c>
      <c r="P71" s="15"/>
      <c r="Q71" s="24">
        <v>4473.12</v>
      </c>
      <c r="R71" s="15"/>
      <c r="S71" s="96">
        <f t="shared" si="0"/>
        <v>62.287316035942695</v>
      </c>
      <c r="T71" s="97"/>
      <c r="U71" s="25" t="s">
        <v>2</v>
      </c>
      <c r="V71" s="15"/>
    </row>
    <row r="72" spans="1:22" x14ac:dyDescent="0.25">
      <c r="A72" s="15" t="s">
        <v>88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24">
        <v>817.06</v>
      </c>
      <c r="N72" s="15"/>
      <c r="O72" s="24" t="s">
        <v>2</v>
      </c>
      <c r="P72" s="15"/>
      <c r="Q72" s="24">
        <v>762</v>
      </c>
      <c r="R72" s="15"/>
      <c r="S72" s="96">
        <f t="shared" si="0"/>
        <v>93.261204807480482</v>
      </c>
      <c r="T72" s="97"/>
      <c r="U72" s="25" t="s">
        <v>2</v>
      </c>
      <c r="V72" s="15"/>
    </row>
    <row r="73" spans="1:22" x14ac:dyDescent="0.25">
      <c r="A73" s="15" t="s">
        <v>89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24">
        <v>817.06</v>
      </c>
      <c r="N73" s="15"/>
      <c r="O73" s="24" t="s">
        <v>2</v>
      </c>
      <c r="P73" s="15"/>
      <c r="Q73" s="24">
        <v>762</v>
      </c>
      <c r="R73" s="15"/>
      <c r="S73" s="96">
        <f t="shared" si="0"/>
        <v>93.261204807480482</v>
      </c>
      <c r="T73" s="97"/>
      <c r="U73" s="25" t="s">
        <v>2</v>
      </c>
      <c r="V73" s="15"/>
    </row>
    <row r="74" spans="1:22" x14ac:dyDescent="0.25">
      <c r="A74" s="15" t="s">
        <v>90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24">
        <v>13700.56</v>
      </c>
      <c r="N74" s="15"/>
      <c r="O74" s="24" t="s">
        <v>2</v>
      </c>
      <c r="P74" s="15"/>
      <c r="Q74" s="24">
        <v>11031.82</v>
      </c>
      <c r="R74" s="15"/>
      <c r="S74" s="96">
        <f t="shared" si="0"/>
        <v>80.520942209661513</v>
      </c>
      <c r="T74" s="97"/>
      <c r="U74" s="25" t="s">
        <v>2</v>
      </c>
      <c r="V74" s="15"/>
    </row>
    <row r="75" spans="1:22" x14ac:dyDescent="0.25">
      <c r="A75" s="15" t="s">
        <v>91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24">
        <v>2215.39</v>
      </c>
      <c r="N75" s="15"/>
      <c r="O75" s="24" t="s">
        <v>2</v>
      </c>
      <c r="P75" s="15"/>
      <c r="Q75" s="24">
        <v>2407.88</v>
      </c>
      <c r="R75" s="15"/>
      <c r="S75" s="96">
        <f t="shared" si="0"/>
        <v>108.68876360369958</v>
      </c>
      <c r="T75" s="97"/>
      <c r="U75" s="25" t="s">
        <v>2</v>
      </c>
      <c r="V75" s="15"/>
    </row>
    <row r="76" spans="1:22" x14ac:dyDescent="0.25">
      <c r="A76" s="15" t="s">
        <v>92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24">
        <v>3977.65</v>
      </c>
      <c r="N76" s="15"/>
      <c r="O76" s="24" t="s">
        <v>2</v>
      </c>
      <c r="P76" s="15"/>
      <c r="Q76" s="24">
        <v>3169.55</v>
      </c>
      <c r="R76" s="15"/>
      <c r="S76" s="96">
        <f t="shared" si="0"/>
        <v>79.683984262064286</v>
      </c>
      <c r="T76" s="97"/>
      <c r="U76" s="25" t="s">
        <v>2</v>
      </c>
      <c r="V76" s="15"/>
    </row>
    <row r="77" spans="1:22" x14ac:dyDescent="0.25">
      <c r="A77" s="15" t="s">
        <v>93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24">
        <v>2495.5700000000002</v>
      </c>
      <c r="N77" s="15"/>
      <c r="O77" s="24" t="s">
        <v>2</v>
      </c>
      <c r="P77" s="15"/>
      <c r="Q77" s="24">
        <v>1006.87</v>
      </c>
      <c r="R77" s="15"/>
      <c r="S77" s="96">
        <f t="shared" si="0"/>
        <v>40.34629363231646</v>
      </c>
      <c r="T77" s="97"/>
      <c r="U77" s="25" t="s">
        <v>2</v>
      </c>
      <c r="V77" s="15"/>
    </row>
    <row r="78" spans="1:22" x14ac:dyDescent="0.25">
      <c r="A78" s="15" t="s">
        <v>94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24">
        <v>4277.9799999999996</v>
      </c>
      <c r="N78" s="15"/>
      <c r="O78" s="24" t="s">
        <v>2</v>
      </c>
      <c r="P78" s="15"/>
      <c r="Q78" s="24">
        <v>4447.5200000000004</v>
      </c>
      <c r="R78" s="15"/>
      <c r="S78" s="96">
        <f t="shared" si="0"/>
        <v>103.96308538141837</v>
      </c>
      <c r="T78" s="97"/>
      <c r="U78" s="25" t="s">
        <v>2</v>
      </c>
      <c r="V78" s="15"/>
    </row>
    <row r="79" spans="1:22" x14ac:dyDescent="0.25">
      <c r="A79" s="26" t="s">
        <v>95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27">
        <v>1486.98</v>
      </c>
      <c r="N79" s="15"/>
      <c r="O79" s="27">
        <v>5295.21</v>
      </c>
      <c r="P79" s="15"/>
      <c r="Q79" s="27">
        <v>5142.93</v>
      </c>
      <c r="R79" s="15"/>
      <c r="S79" s="96">
        <f t="shared" si="0"/>
        <v>345.8641003913973</v>
      </c>
      <c r="T79" s="97"/>
      <c r="U79" s="28">
        <v>97.12</v>
      </c>
      <c r="V79" s="15"/>
    </row>
    <row r="80" spans="1:22" x14ac:dyDescent="0.25">
      <c r="A80" s="15" t="s">
        <v>96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24">
        <v>1486.98</v>
      </c>
      <c r="N80" s="15"/>
      <c r="O80" s="24" t="s">
        <v>2</v>
      </c>
      <c r="P80" s="15"/>
      <c r="Q80" s="24">
        <v>5142.93</v>
      </c>
      <c r="R80" s="15"/>
      <c r="S80" s="96">
        <f t="shared" si="0"/>
        <v>345.8641003913973</v>
      </c>
      <c r="T80" s="97"/>
      <c r="U80" s="25" t="s">
        <v>2</v>
      </c>
      <c r="V80" s="15"/>
    </row>
    <row r="81" spans="1:22" x14ac:dyDescent="0.25">
      <c r="A81" s="15" t="s">
        <v>97</v>
      </c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24">
        <v>1470.67</v>
      </c>
      <c r="N81" s="15"/>
      <c r="O81" s="24" t="s">
        <v>2</v>
      </c>
      <c r="P81" s="15"/>
      <c r="Q81" s="24">
        <v>1447.72</v>
      </c>
      <c r="R81" s="15"/>
      <c r="S81" s="96">
        <f t="shared" ref="S81:S94" si="1">Q81/M81*100</f>
        <v>98.439486764535886</v>
      </c>
      <c r="T81" s="97"/>
      <c r="U81" s="25" t="s">
        <v>2</v>
      </c>
      <c r="V81" s="15"/>
    </row>
    <row r="82" spans="1:22" x14ac:dyDescent="0.25">
      <c r="A82" s="15" t="s">
        <v>98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24">
        <v>16.309999999999999</v>
      </c>
      <c r="N82" s="15"/>
      <c r="O82" s="24" t="s">
        <v>2</v>
      </c>
      <c r="P82" s="15"/>
      <c r="Q82" s="24">
        <v>3695.21</v>
      </c>
      <c r="R82" s="15"/>
      <c r="S82" s="96">
        <f t="shared" si="1"/>
        <v>22656.100551808708</v>
      </c>
      <c r="T82" s="97"/>
      <c r="U82" s="25" t="s">
        <v>2</v>
      </c>
      <c r="V82" s="15"/>
    </row>
    <row r="83" spans="1:22" x14ac:dyDescent="0.25">
      <c r="A83" s="26" t="s">
        <v>99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27">
        <v>150</v>
      </c>
      <c r="N83" s="15"/>
      <c r="O83" s="27">
        <v>60</v>
      </c>
      <c r="P83" s="15"/>
      <c r="Q83" s="27">
        <v>60</v>
      </c>
      <c r="R83" s="15"/>
      <c r="S83" s="96">
        <f t="shared" si="1"/>
        <v>40</v>
      </c>
      <c r="T83" s="97"/>
      <c r="U83" s="28">
        <v>100</v>
      </c>
      <c r="V83" s="15"/>
    </row>
    <row r="84" spans="1:22" x14ac:dyDescent="0.25">
      <c r="A84" s="15" t="s">
        <v>100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24">
        <v>60</v>
      </c>
      <c r="N84" s="15"/>
      <c r="O84" s="24" t="s">
        <v>2</v>
      </c>
      <c r="P84" s="15"/>
      <c r="Q84" s="24">
        <v>60</v>
      </c>
      <c r="R84" s="15"/>
      <c r="S84" s="96">
        <f t="shared" si="1"/>
        <v>100</v>
      </c>
      <c r="T84" s="97"/>
      <c r="U84" s="25" t="s">
        <v>2</v>
      </c>
      <c r="V84" s="15"/>
    </row>
    <row r="85" spans="1:22" x14ac:dyDescent="0.25">
      <c r="A85" s="15" t="s">
        <v>101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24">
        <v>60</v>
      </c>
      <c r="N85" s="15"/>
      <c r="O85" s="24" t="s">
        <v>2</v>
      </c>
      <c r="P85" s="15"/>
      <c r="Q85" s="24">
        <v>60</v>
      </c>
      <c r="R85" s="15"/>
      <c r="S85" s="96">
        <f t="shared" si="1"/>
        <v>100</v>
      </c>
      <c r="T85" s="97"/>
      <c r="U85" s="25" t="s">
        <v>2</v>
      </c>
      <c r="V85" s="15"/>
    </row>
    <row r="86" spans="1:22" x14ac:dyDescent="0.25">
      <c r="A86" s="15" t="s">
        <v>281</v>
      </c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24">
        <v>90</v>
      </c>
      <c r="N86" s="15"/>
      <c r="O86" s="24" t="s">
        <v>2</v>
      </c>
      <c r="P86" s="15"/>
      <c r="Q86" s="24">
        <v>60</v>
      </c>
      <c r="R86" s="15"/>
      <c r="S86" s="96">
        <f t="shared" si="1"/>
        <v>66.666666666666657</v>
      </c>
      <c r="T86" s="97"/>
      <c r="U86" s="28" t="s">
        <v>2</v>
      </c>
      <c r="V86" s="15"/>
    </row>
    <row r="87" spans="1:22" x14ac:dyDescent="0.25">
      <c r="A87" s="15" t="s">
        <v>282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24">
        <v>90</v>
      </c>
      <c r="N87" s="15"/>
      <c r="O87" s="24" t="s">
        <v>2</v>
      </c>
      <c r="P87" s="15"/>
      <c r="Q87" s="24">
        <v>60</v>
      </c>
      <c r="R87" s="15"/>
      <c r="S87" s="96">
        <f t="shared" si="1"/>
        <v>66.666666666666657</v>
      </c>
      <c r="T87" s="97"/>
    </row>
    <row r="88" spans="1:22" x14ac:dyDescent="0.25">
      <c r="A88" s="26" t="s">
        <v>102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27">
        <v>0</v>
      </c>
      <c r="N88" s="15"/>
      <c r="O88" s="27">
        <v>1191.33</v>
      </c>
      <c r="P88" s="15"/>
      <c r="Q88" s="27">
        <v>0</v>
      </c>
      <c r="R88" s="15"/>
      <c r="S88" s="96" t="e">
        <f t="shared" si="1"/>
        <v>#DIV/0!</v>
      </c>
      <c r="T88" s="97"/>
    </row>
    <row r="89" spans="1:22" x14ac:dyDescent="0.25">
      <c r="A89" s="26" t="s">
        <v>25</v>
      </c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27">
        <v>5361.53</v>
      </c>
      <c r="N89" s="15"/>
      <c r="O89" s="27">
        <v>7020</v>
      </c>
      <c r="P89" s="15"/>
      <c r="Q89" s="27">
        <v>3792.56</v>
      </c>
      <c r="R89" s="15"/>
      <c r="S89" s="96">
        <f t="shared" si="1"/>
        <v>70.736524835261577</v>
      </c>
      <c r="T89" s="97"/>
      <c r="U89" s="28">
        <v>54.03</v>
      </c>
      <c r="V89" s="15"/>
    </row>
    <row r="90" spans="1:22" x14ac:dyDescent="0.25">
      <c r="A90" s="26" t="s">
        <v>103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27">
        <v>5361.53</v>
      </c>
      <c r="N90" s="15"/>
      <c r="O90" s="27">
        <v>7020</v>
      </c>
      <c r="P90" s="15"/>
      <c r="Q90" s="27">
        <v>3792.56</v>
      </c>
      <c r="R90" s="15"/>
      <c r="S90" s="96">
        <f t="shared" si="1"/>
        <v>70.736524835261577</v>
      </c>
      <c r="T90" s="97"/>
      <c r="U90" s="28">
        <v>54.03</v>
      </c>
      <c r="V90" s="15"/>
    </row>
    <row r="91" spans="1:22" x14ac:dyDescent="0.25">
      <c r="A91" s="15" t="s">
        <v>104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24">
        <v>4285.29</v>
      </c>
      <c r="N91" s="15"/>
      <c r="O91" s="24" t="s">
        <v>2</v>
      </c>
      <c r="P91" s="15"/>
      <c r="Q91" s="24">
        <v>2475</v>
      </c>
      <c r="R91" s="15"/>
      <c r="S91" s="96">
        <f t="shared" si="1"/>
        <v>57.755717816063793</v>
      </c>
      <c r="T91" s="97"/>
      <c r="U91" s="25" t="s">
        <v>2</v>
      </c>
      <c r="V91" s="15"/>
    </row>
    <row r="92" spans="1:22" x14ac:dyDescent="0.25">
      <c r="A92" s="15" t="s">
        <v>105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24">
        <v>4285.29</v>
      </c>
      <c r="N92" s="15"/>
      <c r="O92" s="24" t="s">
        <v>2</v>
      </c>
      <c r="P92" s="15"/>
      <c r="Q92" s="24">
        <v>2475</v>
      </c>
      <c r="R92" s="15"/>
      <c r="S92" s="96">
        <f t="shared" si="1"/>
        <v>57.755717816063793</v>
      </c>
      <c r="T92" s="97"/>
      <c r="U92" s="25" t="s">
        <v>2</v>
      </c>
      <c r="V92" s="15"/>
    </row>
    <row r="93" spans="1:22" x14ac:dyDescent="0.25">
      <c r="A93" s="15" t="s">
        <v>106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24">
        <v>1076.24</v>
      </c>
      <c r="N93" s="15"/>
      <c r="O93" s="24" t="s">
        <v>2</v>
      </c>
      <c r="P93" s="15"/>
      <c r="Q93" s="24">
        <v>1317.56</v>
      </c>
      <c r="R93" s="15"/>
      <c r="S93" s="96">
        <f t="shared" si="1"/>
        <v>122.42250799078272</v>
      </c>
      <c r="T93" s="97"/>
      <c r="U93" s="26" t="s">
        <v>2</v>
      </c>
      <c r="V93" s="15"/>
    </row>
    <row r="94" spans="1:22" x14ac:dyDescent="0.25">
      <c r="A94" s="15" t="s">
        <v>107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24">
        <v>1076.24</v>
      </c>
      <c r="N94" s="15"/>
      <c r="O94" s="24" t="s">
        <v>2</v>
      </c>
      <c r="P94" s="15"/>
      <c r="Q94" s="24">
        <v>1317.56</v>
      </c>
      <c r="R94" s="15"/>
      <c r="S94" s="96">
        <f t="shared" si="1"/>
        <v>122.42250799078272</v>
      </c>
      <c r="T94" s="97"/>
    </row>
    <row r="95" spans="1:22" x14ac:dyDescent="0.25">
      <c r="A95" s="26" t="s">
        <v>2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26" t="s">
        <v>2</v>
      </c>
      <c r="N95" s="15"/>
      <c r="O95" s="26" t="s">
        <v>2</v>
      </c>
      <c r="P95" s="15"/>
      <c r="Q95" s="26" t="s">
        <v>2</v>
      </c>
      <c r="R95" s="15"/>
      <c r="S95" s="26" t="s">
        <v>2</v>
      </c>
      <c r="T95" s="15"/>
    </row>
  </sheetData>
  <mergeCells count="494">
    <mergeCell ref="O24:P24"/>
    <mergeCell ref="Q24:R24"/>
    <mergeCell ref="S24:T24"/>
    <mergeCell ref="U24:V24"/>
    <mergeCell ref="A86:L86"/>
    <mergeCell ref="M86:N86"/>
    <mergeCell ref="O86:P86"/>
    <mergeCell ref="Q86:R86"/>
    <mergeCell ref="S86:T86"/>
    <mergeCell ref="A1:B1"/>
    <mergeCell ref="A2:B2"/>
    <mergeCell ref="A3:B3"/>
    <mergeCell ref="A4:B4"/>
    <mergeCell ref="A5:B5"/>
    <mergeCell ref="A6:U6"/>
    <mergeCell ref="A7:U7"/>
    <mergeCell ref="A8:U8"/>
    <mergeCell ref="A14:L14"/>
    <mergeCell ref="M14:N14"/>
    <mergeCell ref="O14:P14"/>
    <mergeCell ref="Q14:R14"/>
    <mergeCell ref="S14:T14"/>
    <mergeCell ref="U14:V14"/>
    <mergeCell ref="A15:L15"/>
    <mergeCell ref="M15:N15"/>
    <mergeCell ref="O15:P15"/>
    <mergeCell ref="Q15:R15"/>
    <mergeCell ref="S15:T15"/>
    <mergeCell ref="U15:V15"/>
    <mergeCell ref="A16:L16"/>
    <mergeCell ref="M16:N16"/>
    <mergeCell ref="O16:P16"/>
    <mergeCell ref="Q16:R16"/>
    <mergeCell ref="S16:T16"/>
    <mergeCell ref="U16:V16"/>
    <mergeCell ref="A17:L17"/>
    <mergeCell ref="M17:N17"/>
    <mergeCell ref="O17:P17"/>
    <mergeCell ref="Q17:R17"/>
    <mergeCell ref="S17:T17"/>
    <mergeCell ref="U17:V17"/>
    <mergeCell ref="A18:L18"/>
    <mergeCell ref="M18:N18"/>
    <mergeCell ref="O18:P18"/>
    <mergeCell ref="Q18:R18"/>
    <mergeCell ref="S18:T18"/>
    <mergeCell ref="U18:V18"/>
    <mergeCell ref="A19:L19"/>
    <mergeCell ref="M19:N19"/>
    <mergeCell ref="O19:P19"/>
    <mergeCell ref="Q19:R19"/>
    <mergeCell ref="S19:T19"/>
    <mergeCell ref="U19:V19"/>
    <mergeCell ref="A20:L20"/>
    <mergeCell ref="M20:N20"/>
    <mergeCell ref="O20:P20"/>
    <mergeCell ref="Q20:R20"/>
    <mergeCell ref="S20:T20"/>
    <mergeCell ref="U20:V20"/>
    <mergeCell ref="A21:L21"/>
    <mergeCell ref="M21:N21"/>
    <mergeCell ref="O21:P21"/>
    <mergeCell ref="Q21:R21"/>
    <mergeCell ref="S21:T21"/>
    <mergeCell ref="U21:V21"/>
    <mergeCell ref="A25:L25"/>
    <mergeCell ref="M25:N25"/>
    <mergeCell ref="O25:P25"/>
    <mergeCell ref="Q25:R25"/>
    <mergeCell ref="S25:T25"/>
    <mergeCell ref="U25:V25"/>
    <mergeCell ref="A22:L22"/>
    <mergeCell ref="M22:N22"/>
    <mergeCell ref="Q22:R22"/>
    <mergeCell ref="S22:T22"/>
    <mergeCell ref="A23:L23"/>
    <mergeCell ref="M23:N23"/>
    <mergeCell ref="O23:P23"/>
    <mergeCell ref="Q23:R23"/>
    <mergeCell ref="S23:T23"/>
    <mergeCell ref="U23:V23"/>
    <mergeCell ref="A24:L24"/>
    <mergeCell ref="M24:N24"/>
    <mergeCell ref="A26:L26"/>
    <mergeCell ref="M26:N26"/>
    <mergeCell ref="O26:P26"/>
    <mergeCell ref="Q26:R26"/>
    <mergeCell ref="S26:T26"/>
    <mergeCell ref="U26:V26"/>
    <mergeCell ref="A27:L27"/>
    <mergeCell ref="M27:N27"/>
    <mergeCell ref="O27:P27"/>
    <mergeCell ref="Q27:R27"/>
    <mergeCell ref="S27:T27"/>
    <mergeCell ref="U27:V27"/>
    <mergeCell ref="A28:L28"/>
    <mergeCell ref="M28:N28"/>
    <mergeCell ref="O28:P28"/>
    <mergeCell ref="Q28:R28"/>
    <mergeCell ref="S28:T28"/>
    <mergeCell ref="U28:V28"/>
    <mergeCell ref="A29:L29"/>
    <mergeCell ref="M29:N29"/>
    <mergeCell ref="O29:P29"/>
    <mergeCell ref="Q29:R29"/>
    <mergeCell ref="S29:T29"/>
    <mergeCell ref="U29:V29"/>
    <mergeCell ref="A30:L30"/>
    <mergeCell ref="M30:N30"/>
    <mergeCell ref="O30:P30"/>
    <mergeCell ref="Q30:R30"/>
    <mergeCell ref="S30:T30"/>
    <mergeCell ref="U30:V30"/>
    <mergeCell ref="A31:L31"/>
    <mergeCell ref="M31:N31"/>
    <mergeCell ref="O31:P31"/>
    <mergeCell ref="Q31:R31"/>
    <mergeCell ref="S31:T31"/>
    <mergeCell ref="U31:V31"/>
    <mergeCell ref="A32:L32"/>
    <mergeCell ref="M32:N32"/>
    <mergeCell ref="O32:P32"/>
    <mergeCell ref="Q32:R32"/>
    <mergeCell ref="S32:T32"/>
    <mergeCell ref="U32:V32"/>
    <mergeCell ref="A33:L33"/>
    <mergeCell ref="M33:N33"/>
    <mergeCell ref="O33:P33"/>
    <mergeCell ref="Q33:R33"/>
    <mergeCell ref="S33:T33"/>
    <mergeCell ref="U33:V33"/>
    <mergeCell ref="A34:L34"/>
    <mergeCell ref="M34:N34"/>
    <mergeCell ref="O34:P34"/>
    <mergeCell ref="Q34:R34"/>
    <mergeCell ref="S34:T34"/>
    <mergeCell ref="U34:V34"/>
    <mergeCell ref="A35:L35"/>
    <mergeCell ref="M35:N35"/>
    <mergeCell ref="O35:P35"/>
    <mergeCell ref="Q35:R35"/>
    <mergeCell ref="S35:T35"/>
    <mergeCell ref="U35:V35"/>
    <mergeCell ref="A36:L36"/>
    <mergeCell ref="M36:N36"/>
    <mergeCell ref="O36:P36"/>
    <mergeCell ref="Q36:R36"/>
    <mergeCell ref="S36:T36"/>
    <mergeCell ref="U36:V36"/>
    <mergeCell ref="A37:L37"/>
    <mergeCell ref="M37:N37"/>
    <mergeCell ref="O37:P37"/>
    <mergeCell ref="Q37:R37"/>
    <mergeCell ref="S37:T37"/>
    <mergeCell ref="U37:V37"/>
    <mergeCell ref="A38:L38"/>
    <mergeCell ref="M38:N38"/>
    <mergeCell ref="O38:P38"/>
    <mergeCell ref="Q38:R38"/>
    <mergeCell ref="S38:T38"/>
    <mergeCell ref="U38:V38"/>
    <mergeCell ref="A39:L39"/>
    <mergeCell ref="M39:N39"/>
    <mergeCell ref="O39:P39"/>
    <mergeCell ref="Q39:R39"/>
    <mergeCell ref="S39:T39"/>
    <mergeCell ref="U39:V39"/>
    <mergeCell ref="A40:L40"/>
    <mergeCell ref="M40:N40"/>
    <mergeCell ref="O40:P40"/>
    <mergeCell ref="Q40:R40"/>
    <mergeCell ref="S40:T40"/>
    <mergeCell ref="U40:V40"/>
    <mergeCell ref="A41:L41"/>
    <mergeCell ref="M41:N41"/>
    <mergeCell ref="O41:P41"/>
    <mergeCell ref="Q41:R41"/>
    <mergeCell ref="S41:T41"/>
    <mergeCell ref="U41:V41"/>
    <mergeCell ref="A42:L42"/>
    <mergeCell ref="M42:N42"/>
    <mergeCell ref="O42:P42"/>
    <mergeCell ref="Q42:R42"/>
    <mergeCell ref="S42:T42"/>
    <mergeCell ref="U42:V42"/>
    <mergeCell ref="A43:L43"/>
    <mergeCell ref="M43:N43"/>
    <mergeCell ref="O43:P43"/>
    <mergeCell ref="Q43:R43"/>
    <mergeCell ref="S43:T43"/>
    <mergeCell ref="U43:V43"/>
    <mergeCell ref="A44:L44"/>
    <mergeCell ref="M44:N44"/>
    <mergeCell ref="O44:P44"/>
    <mergeCell ref="Q44:R44"/>
    <mergeCell ref="S44:T44"/>
    <mergeCell ref="U44:V44"/>
    <mergeCell ref="A45:L45"/>
    <mergeCell ref="M45:N45"/>
    <mergeCell ref="O45:P45"/>
    <mergeCell ref="Q45:R45"/>
    <mergeCell ref="S45:T45"/>
    <mergeCell ref="U45:V45"/>
    <mergeCell ref="A46:L46"/>
    <mergeCell ref="M46:N46"/>
    <mergeCell ref="O46:P46"/>
    <mergeCell ref="Q46:R46"/>
    <mergeCell ref="S46:T46"/>
    <mergeCell ref="U46:V46"/>
    <mergeCell ref="A47:L47"/>
    <mergeCell ref="M47:N47"/>
    <mergeCell ref="O47:P47"/>
    <mergeCell ref="Q47:R47"/>
    <mergeCell ref="S47:T47"/>
    <mergeCell ref="U47:V47"/>
    <mergeCell ref="A48:L48"/>
    <mergeCell ref="M48:N48"/>
    <mergeCell ref="O48:P48"/>
    <mergeCell ref="Q48:R48"/>
    <mergeCell ref="S48:T48"/>
    <mergeCell ref="U48:V48"/>
    <mergeCell ref="A49:L49"/>
    <mergeCell ref="M49:N49"/>
    <mergeCell ref="O49:P49"/>
    <mergeCell ref="Q49:R49"/>
    <mergeCell ref="S49:T49"/>
    <mergeCell ref="U49:V49"/>
    <mergeCell ref="A50:L50"/>
    <mergeCell ref="M50:N50"/>
    <mergeCell ref="O50:P50"/>
    <mergeCell ref="Q50:R50"/>
    <mergeCell ref="S50:T50"/>
    <mergeCell ref="U50:V50"/>
    <mergeCell ref="A51:L51"/>
    <mergeCell ref="M51:N51"/>
    <mergeCell ref="O51:P51"/>
    <mergeCell ref="Q51:R51"/>
    <mergeCell ref="S51:T51"/>
    <mergeCell ref="U51:V51"/>
    <mergeCell ref="A52:L52"/>
    <mergeCell ref="M52:N52"/>
    <mergeCell ref="O52:P52"/>
    <mergeCell ref="Q52:R52"/>
    <mergeCell ref="S52:T52"/>
    <mergeCell ref="U52:V52"/>
    <mergeCell ref="A53:L53"/>
    <mergeCell ref="M53:N53"/>
    <mergeCell ref="O53:P53"/>
    <mergeCell ref="Q53:R53"/>
    <mergeCell ref="S53:T53"/>
    <mergeCell ref="U53:V53"/>
    <mergeCell ref="A54:L54"/>
    <mergeCell ref="M54:N54"/>
    <mergeCell ref="O54:P54"/>
    <mergeCell ref="Q54:R54"/>
    <mergeCell ref="S54:T54"/>
    <mergeCell ref="U54:V54"/>
    <mergeCell ref="A55:L55"/>
    <mergeCell ref="M55:N55"/>
    <mergeCell ref="O55:P55"/>
    <mergeCell ref="Q55:R55"/>
    <mergeCell ref="S55:T55"/>
    <mergeCell ref="U55:V55"/>
    <mergeCell ref="A56:L56"/>
    <mergeCell ref="M56:N56"/>
    <mergeCell ref="O56:P56"/>
    <mergeCell ref="Q56:R56"/>
    <mergeCell ref="S56:T56"/>
    <mergeCell ref="U56:V56"/>
    <mergeCell ref="A57:L57"/>
    <mergeCell ref="M57:N57"/>
    <mergeCell ref="O57:P57"/>
    <mergeCell ref="Q57:R57"/>
    <mergeCell ref="S57:T57"/>
    <mergeCell ref="U57:V57"/>
    <mergeCell ref="A58:L58"/>
    <mergeCell ref="M58:N58"/>
    <mergeCell ref="O58:P58"/>
    <mergeCell ref="Q58:R58"/>
    <mergeCell ref="S58:T58"/>
    <mergeCell ref="U58:V58"/>
    <mergeCell ref="A59:L59"/>
    <mergeCell ref="M59:N59"/>
    <mergeCell ref="O59:P59"/>
    <mergeCell ref="Q59:R59"/>
    <mergeCell ref="S59:T59"/>
    <mergeCell ref="U59:V59"/>
    <mergeCell ref="A60:L60"/>
    <mergeCell ref="M60:N60"/>
    <mergeCell ref="O60:P60"/>
    <mergeCell ref="Q60:R60"/>
    <mergeCell ref="S60:T60"/>
    <mergeCell ref="U60:V60"/>
    <mergeCell ref="A61:L61"/>
    <mergeCell ref="M61:N61"/>
    <mergeCell ref="O61:P61"/>
    <mergeCell ref="Q61:R61"/>
    <mergeCell ref="S61:T61"/>
    <mergeCell ref="U61:V61"/>
    <mergeCell ref="A62:L62"/>
    <mergeCell ref="M62:N62"/>
    <mergeCell ref="O62:P62"/>
    <mergeCell ref="Q62:R62"/>
    <mergeCell ref="S62:T62"/>
    <mergeCell ref="U62:V62"/>
    <mergeCell ref="A63:L63"/>
    <mergeCell ref="M63:N63"/>
    <mergeCell ref="O63:P63"/>
    <mergeCell ref="Q63:R63"/>
    <mergeCell ref="S63:T63"/>
    <mergeCell ref="U63:V63"/>
    <mergeCell ref="A64:L64"/>
    <mergeCell ref="M64:N64"/>
    <mergeCell ref="O64:P64"/>
    <mergeCell ref="Q64:R64"/>
    <mergeCell ref="S64:T64"/>
    <mergeCell ref="U64:V64"/>
    <mergeCell ref="A65:L65"/>
    <mergeCell ref="M65:N65"/>
    <mergeCell ref="O65:P65"/>
    <mergeCell ref="Q65:R65"/>
    <mergeCell ref="S65:T65"/>
    <mergeCell ref="U65:V65"/>
    <mergeCell ref="A66:L66"/>
    <mergeCell ref="M66:N66"/>
    <mergeCell ref="O66:P66"/>
    <mergeCell ref="Q66:R66"/>
    <mergeCell ref="S66:T66"/>
    <mergeCell ref="U66:V66"/>
    <mergeCell ref="A67:L67"/>
    <mergeCell ref="M67:N67"/>
    <mergeCell ref="O67:P67"/>
    <mergeCell ref="Q67:R67"/>
    <mergeCell ref="S67:T67"/>
    <mergeCell ref="U67:V67"/>
    <mergeCell ref="A68:L68"/>
    <mergeCell ref="M68:N68"/>
    <mergeCell ref="O68:P68"/>
    <mergeCell ref="Q68:R68"/>
    <mergeCell ref="S68:T68"/>
    <mergeCell ref="U68:V68"/>
    <mergeCell ref="A69:L69"/>
    <mergeCell ref="M69:N69"/>
    <mergeCell ref="O69:P69"/>
    <mergeCell ref="Q69:R69"/>
    <mergeCell ref="S69:T69"/>
    <mergeCell ref="U69:V69"/>
    <mergeCell ref="A70:L70"/>
    <mergeCell ref="M70:N70"/>
    <mergeCell ref="O70:P70"/>
    <mergeCell ref="Q70:R70"/>
    <mergeCell ref="S70:T70"/>
    <mergeCell ref="U70:V70"/>
    <mergeCell ref="A71:L71"/>
    <mergeCell ref="M71:N71"/>
    <mergeCell ref="O71:P71"/>
    <mergeCell ref="Q71:R71"/>
    <mergeCell ref="S71:T71"/>
    <mergeCell ref="U71:V71"/>
    <mergeCell ref="A72:L72"/>
    <mergeCell ref="M72:N72"/>
    <mergeCell ref="O72:P72"/>
    <mergeCell ref="Q72:R72"/>
    <mergeCell ref="S72:T72"/>
    <mergeCell ref="U72:V72"/>
    <mergeCell ref="A73:L73"/>
    <mergeCell ref="M73:N73"/>
    <mergeCell ref="O73:P73"/>
    <mergeCell ref="Q73:R73"/>
    <mergeCell ref="S73:T73"/>
    <mergeCell ref="U73:V73"/>
    <mergeCell ref="A74:L74"/>
    <mergeCell ref="M74:N74"/>
    <mergeCell ref="O74:P74"/>
    <mergeCell ref="Q74:R74"/>
    <mergeCell ref="S74:T74"/>
    <mergeCell ref="U74:V74"/>
    <mergeCell ref="A75:L75"/>
    <mergeCell ref="M75:N75"/>
    <mergeCell ref="O75:P75"/>
    <mergeCell ref="Q75:R75"/>
    <mergeCell ref="S75:T75"/>
    <mergeCell ref="U75:V75"/>
    <mergeCell ref="A76:L76"/>
    <mergeCell ref="M76:N76"/>
    <mergeCell ref="O76:P76"/>
    <mergeCell ref="Q76:R76"/>
    <mergeCell ref="S76:T76"/>
    <mergeCell ref="U76:V76"/>
    <mergeCell ref="A77:L77"/>
    <mergeCell ref="M77:N77"/>
    <mergeCell ref="O77:P77"/>
    <mergeCell ref="Q77:R77"/>
    <mergeCell ref="S77:T77"/>
    <mergeCell ref="U77:V77"/>
    <mergeCell ref="A78:L78"/>
    <mergeCell ref="M78:N78"/>
    <mergeCell ref="O78:P78"/>
    <mergeCell ref="Q78:R78"/>
    <mergeCell ref="S78:T78"/>
    <mergeCell ref="U78:V78"/>
    <mergeCell ref="A79:L79"/>
    <mergeCell ref="M79:N79"/>
    <mergeCell ref="O79:P79"/>
    <mergeCell ref="Q79:R79"/>
    <mergeCell ref="S79:T79"/>
    <mergeCell ref="U79:V79"/>
    <mergeCell ref="A80:L80"/>
    <mergeCell ref="M80:N80"/>
    <mergeCell ref="O80:P80"/>
    <mergeCell ref="Q80:R80"/>
    <mergeCell ref="S80:T80"/>
    <mergeCell ref="U80:V80"/>
    <mergeCell ref="A81:L81"/>
    <mergeCell ref="M81:N81"/>
    <mergeCell ref="O81:P81"/>
    <mergeCell ref="Q81:R81"/>
    <mergeCell ref="S81:T81"/>
    <mergeCell ref="U81:V81"/>
    <mergeCell ref="A82:L82"/>
    <mergeCell ref="M82:N82"/>
    <mergeCell ref="O82:P82"/>
    <mergeCell ref="Q82:R82"/>
    <mergeCell ref="S82:T82"/>
    <mergeCell ref="U82:V82"/>
    <mergeCell ref="A83:L83"/>
    <mergeCell ref="M83:N83"/>
    <mergeCell ref="O83:P83"/>
    <mergeCell ref="Q83:R83"/>
    <mergeCell ref="S83:T83"/>
    <mergeCell ref="U83:V83"/>
    <mergeCell ref="A84:L84"/>
    <mergeCell ref="M84:N84"/>
    <mergeCell ref="O84:P84"/>
    <mergeCell ref="Q84:R84"/>
    <mergeCell ref="S84:T84"/>
    <mergeCell ref="U84:V84"/>
    <mergeCell ref="A85:L85"/>
    <mergeCell ref="M85:N85"/>
    <mergeCell ref="O85:P85"/>
    <mergeCell ref="Q85:R85"/>
    <mergeCell ref="S85:T85"/>
    <mergeCell ref="U85:V85"/>
    <mergeCell ref="A88:L88"/>
    <mergeCell ref="M88:N88"/>
    <mergeCell ref="O88:P88"/>
    <mergeCell ref="Q88:R88"/>
    <mergeCell ref="S88:T88"/>
    <mergeCell ref="U86:V86"/>
    <mergeCell ref="A89:L89"/>
    <mergeCell ref="M89:N89"/>
    <mergeCell ref="O89:P89"/>
    <mergeCell ref="Q89:R89"/>
    <mergeCell ref="S89:T89"/>
    <mergeCell ref="U89:V89"/>
    <mergeCell ref="A87:L87"/>
    <mergeCell ref="M87:N87"/>
    <mergeCell ref="O87:P87"/>
    <mergeCell ref="Q87:R87"/>
    <mergeCell ref="S87:T87"/>
    <mergeCell ref="A90:L90"/>
    <mergeCell ref="M90:N90"/>
    <mergeCell ref="O90:P90"/>
    <mergeCell ref="Q90:R90"/>
    <mergeCell ref="S90:T90"/>
    <mergeCell ref="U90:V90"/>
    <mergeCell ref="A91:L91"/>
    <mergeCell ref="M91:N91"/>
    <mergeCell ref="O91:P91"/>
    <mergeCell ref="Q91:R91"/>
    <mergeCell ref="S91:T91"/>
    <mergeCell ref="A92:L92"/>
    <mergeCell ref="M92:N92"/>
    <mergeCell ref="O92:P92"/>
    <mergeCell ref="Q92:R92"/>
    <mergeCell ref="S92:T92"/>
    <mergeCell ref="A93:L93"/>
    <mergeCell ref="M93:N93"/>
    <mergeCell ref="O93:P93"/>
    <mergeCell ref="Q93:R93"/>
    <mergeCell ref="S93:T93"/>
    <mergeCell ref="U91:V91"/>
    <mergeCell ref="A94:L94"/>
    <mergeCell ref="M94:N94"/>
    <mergeCell ref="O94:P94"/>
    <mergeCell ref="Q94:R94"/>
    <mergeCell ref="S94:T94"/>
    <mergeCell ref="U92:V92"/>
    <mergeCell ref="A95:L95"/>
    <mergeCell ref="M95:N95"/>
    <mergeCell ref="O95:P95"/>
    <mergeCell ref="Q95:R95"/>
    <mergeCell ref="S95:T95"/>
    <mergeCell ref="U93:V93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9"/>
  <sheetViews>
    <sheetView tabSelected="1" topLeftCell="A7" workbookViewId="0">
      <selection activeCell="Y15" sqref="Y15:AA19"/>
    </sheetView>
  </sheetViews>
  <sheetFormatPr defaultRowHeight="15" x14ac:dyDescent="0.25"/>
  <cols>
    <col min="4" max="4" width="10.140625" customWidth="1"/>
    <col min="25" max="25" width="10.140625" bestFit="1" customWidth="1"/>
    <col min="27" max="27" width="10.140625" bestFit="1" customWidth="1"/>
  </cols>
  <sheetData>
    <row r="1" spans="1:24" x14ac:dyDescent="0.25">
      <c r="A1" s="15" t="s">
        <v>0</v>
      </c>
      <c r="B1" s="15"/>
      <c r="C1" s="1" t="s">
        <v>1</v>
      </c>
      <c r="D1" s="2">
        <v>46108.571741238426</v>
      </c>
    </row>
    <row r="2" spans="1:24" x14ac:dyDescent="0.25">
      <c r="A2" s="15" t="s">
        <v>2</v>
      </c>
      <c r="B2" s="15"/>
      <c r="C2" s="1" t="s">
        <v>3</v>
      </c>
      <c r="D2" s="3">
        <v>46108.571741238426</v>
      </c>
    </row>
    <row r="3" spans="1:24" x14ac:dyDescent="0.25">
      <c r="A3" s="15" t="s">
        <v>4</v>
      </c>
      <c r="B3" s="15"/>
    </row>
    <row r="4" spans="1:24" x14ac:dyDescent="0.25">
      <c r="A4" s="15" t="s">
        <v>5</v>
      </c>
      <c r="B4" s="15"/>
    </row>
    <row r="5" spans="1:24" x14ac:dyDescent="0.25">
      <c r="A5" s="15" t="s">
        <v>6</v>
      </c>
      <c r="B5" s="15"/>
    </row>
    <row r="6" spans="1:24" s="6" customFormat="1" ht="18.75" x14ac:dyDescent="0.3">
      <c r="A6" s="35" t="s">
        <v>108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</row>
    <row r="7" spans="1:24" x14ac:dyDescent="0.25">
      <c r="A7" s="22" t="s">
        <v>8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</row>
    <row r="8" spans="1:24" x14ac:dyDescent="0.25">
      <c r="A8" s="22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10" spans="1:24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4" x14ac:dyDescent="0.25">
      <c r="A11" s="98"/>
      <c r="B11" s="98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</row>
    <row r="12" spans="1:24" x14ac:dyDescent="0.25">
      <c r="A12" s="110" t="s">
        <v>9</v>
      </c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10" t="s">
        <v>10</v>
      </c>
      <c r="N12" s="104"/>
      <c r="O12" s="110" t="s">
        <v>11</v>
      </c>
      <c r="P12" s="104"/>
      <c r="Q12" s="110" t="s">
        <v>12</v>
      </c>
      <c r="R12" s="104"/>
      <c r="S12" s="110" t="s">
        <v>13</v>
      </c>
      <c r="T12" s="104"/>
      <c r="U12" s="110" t="s">
        <v>14</v>
      </c>
      <c r="V12" s="104"/>
      <c r="W12" s="98"/>
      <c r="X12" s="98"/>
    </row>
    <row r="13" spans="1:24" x14ac:dyDescent="0.25">
      <c r="A13" s="110" t="s">
        <v>109</v>
      </c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10" t="s">
        <v>16</v>
      </c>
      <c r="N13" s="104"/>
      <c r="O13" s="110" t="s">
        <v>17</v>
      </c>
      <c r="P13" s="104"/>
      <c r="Q13" s="110" t="s">
        <v>18</v>
      </c>
      <c r="R13" s="104"/>
      <c r="S13" s="110" t="s">
        <v>19</v>
      </c>
      <c r="T13" s="104"/>
      <c r="U13" s="110" t="s">
        <v>20</v>
      </c>
      <c r="V13" s="104"/>
      <c r="W13" s="98"/>
      <c r="X13" s="98"/>
    </row>
    <row r="14" spans="1:24" x14ac:dyDescent="0.25">
      <c r="A14" s="103" t="s">
        <v>110</v>
      </c>
      <c r="B14" s="104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5">
        <v>1922200.76</v>
      </c>
      <c r="N14" s="104"/>
      <c r="O14" s="105">
        <v>2445119.44</v>
      </c>
      <c r="P14" s="104"/>
      <c r="Q14" s="105">
        <v>2268976.5</v>
      </c>
      <c r="R14" s="104"/>
      <c r="S14" s="106">
        <v>118.04055784474873</v>
      </c>
      <c r="T14" s="107"/>
      <c r="U14" s="108">
        <v>92.8</v>
      </c>
      <c r="V14" s="104"/>
      <c r="W14" s="98"/>
      <c r="X14" s="98"/>
    </row>
    <row r="15" spans="1:24" x14ac:dyDescent="0.25">
      <c r="A15" s="99" t="s">
        <v>283</v>
      </c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1">
        <v>47074.18</v>
      </c>
      <c r="N15" s="100"/>
      <c r="O15" s="101">
        <v>49958</v>
      </c>
      <c r="P15" s="100"/>
      <c r="Q15" s="101">
        <v>45832.61</v>
      </c>
      <c r="R15" s="100"/>
      <c r="S15" s="111">
        <v>97.36252442421727</v>
      </c>
      <c r="T15" s="112"/>
      <c r="U15" s="102">
        <v>91.74</v>
      </c>
      <c r="V15" s="100"/>
      <c r="W15" s="98"/>
      <c r="X15" s="98"/>
    </row>
    <row r="16" spans="1:24" x14ac:dyDescent="0.25">
      <c r="A16" s="99" t="s">
        <v>284</v>
      </c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1">
        <v>46075.18</v>
      </c>
      <c r="N16" s="100"/>
      <c r="O16" s="101">
        <v>52583.51</v>
      </c>
      <c r="P16" s="100"/>
      <c r="Q16" s="101">
        <v>52872.56</v>
      </c>
      <c r="R16" s="100"/>
      <c r="S16" s="111">
        <v>114.75280183387238</v>
      </c>
      <c r="T16" s="112"/>
      <c r="U16" s="102">
        <v>100.55</v>
      </c>
      <c r="V16" s="100"/>
      <c r="W16" s="98"/>
      <c r="X16" s="98"/>
    </row>
    <row r="17" spans="1:27" x14ac:dyDescent="0.25">
      <c r="A17" s="99" t="s">
        <v>285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1">
        <v>21420</v>
      </c>
      <c r="N17" s="100"/>
      <c r="O17" s="101">
        <v>0</v>
      </c>
      <c r="P17" s="100"/>
      <c r="Q17" s="101">
        <v>3115</v>
      </c>
      <c r="R17" s="100"/>
      <c r="S17" s="111">
        <v>14.542483660130721</v>
      </c>
      <c r="T17" s="112"/>
      <c r="U17" s="102">
        <v>0</v>
      </c>
      <c r="V17" s="100"/>
      <c r="W17" s="98"/>
      <c r="X17" s="98"/>
      <c r="Y17" s="93"/>
      <c r="AA17" s="93"/>
    </row>
    <row r="18" spans="1:27" x14ac:dyDescent="0.25">
      <c r="A18" s="99" t="s">
        <v>286</v>
      </c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1">
        <v>114300.41</v>
      </c>
      <c r="N18" s="100"/>
      <c r="O18" s="101">
        <v>163712.92000000001</v>
      </c>
      <c r="P18" s="100"/>
      <c r="Q18" s="101">
        <v>158888.21</v>
      </c>
      <c r="R18" s="100"/>
      <c r="S18" s="111">
        <v>139.00930889049303</v>
      </c>
      <c r="T18" s="112"/>
      <c r="U18" s="102">
        <v>97.05</v>
      </c>
      <c r="V18" s="100"/>
      <c r="W18" s="98"/>
      <c r="X18" s="98"/>
      <c r="Y18" s="93"/>
    </row>
    <row r="19" spans="1:27" x14ac:dyDescent="0.25">
      <c r="A19" s="99" t="s">
        <v>287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1">
        <v>15915.62</v>
      </c>
      <c r="N19" s="100"/>
      <c r="O19" s="101">
        <v>34150</v>
      </c>
      <c r="P19" s="100"/>
      <c r="Q19" s="101">
        <v>32917.620000000003</v>
      </c>
      <c r="R19" s="100"/>
      <c r="S19" s="111">
        <v>206.82587294745667</v>
      </c>
      <c r="T19" s="112"/>
      <c r="U19" s="102">
        <v>96.39</v>
      </c>
      <c r="V19" s="100"/>
      <c r="W19" s="98"/>
      <c r="X19" s="98"/>
    </row>
    <row r="20" spans="1:27" x14ac:dyDescent="0.25">
      <c r="A20" s="99" t="s">
        <v>288</v>
      </c>
      <c r="B20" s="100"/>
      <c r="C20" s="100"/>
      <c r="D20" s="100"/>
      <c r="E20" s="100"/>
      <c r="F20" s="100"/>
      <c r="G20" s="100"/>
      <c r="H20" s="100"/>
      <c r="I20" s="100"/>
      <c r="J20" s="100"/>
      <c r="K20" s="100"/>
      <c r="L20" s="100"/>
      <c r="M20" s="101">
        <v>1749336.15</v>
      </c>
      <c r="N20" s="100"/>
      <c r="O20" s="101">
        <v>2141656.19</v>
      </c>
      <c r="P20" s="100"/>
      <c r="Q20" s="101">
        <v>1970713.01</v>
      </c>
      <c r="R20" s="100"/>
      <c r="S20" s="111">
        <v>112.65490683422968</v>
      </c>
      <c r="T20" s="112"/>
      <c r="U20" s="102">
        <v>92.02</v>
      </c>
      <c r="V20" s="100"/>
      <c r="W20" s="98"/>
      <c r="X20" s="98"/>
    </row>
    <row r="21" spans="1:27" x14ac:dyDescent="0.25">
      <c r="A21" s="99" t="s">
        <v>289</v>
      </c>
      <c r="B21" s="100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1">
        <v>1191.33</v>
      </c>
      <c r="N21" s="100"/>
      <c r="O21" s="101">
        <v>1191.33</v>
      </c>
      <c r="P21" s="100"/>
      <c r="Q21" s="101">
        <v>1404</v>
      </c>
      <c r="R21" s="100"/>
      <c r="S21" s="111">
        <v>117.85147692075245</v>
      </c>
      <c r="T21" s="112"/>
      <c r="U21" s="102">
        <v>117.85</v>
      </c>
      <c r="V21" s="100"/>
      <c r="W21" s="98"/>
      <c r="X21" s="98"/>
    </row>
    <row r="22" spans="1:27" x14ac:dyDescent="0.25">
      <c r="A22" s="99" t="s">
        <v>290</v>
      </c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1">
        <v>2719.8</v>
      </c>
      <c r="N22" s="100"/>
      <c r="O22" s="101">
        <v>0</v>
      </c>
      <c r="P22" s="100"/>
      <c r="Q22" s="101">
        <v>0</v>
      </c>
      <c r="R22" s="100"/>
      <c r="S22" s="111">
        <v>0</v>
      </c>
      <c r="T22" s="112"/>
      <c r="U22" s="102">
        <v>0</v>
      </c>
      <c r="V22" s="100"/>
      <c r="W22" s="98"/>
      <c r="X22" s="98"/>
    </row>
    <row r="23" spans="1:27" x14ac:dyDescent="0.25">
      <c r="A23" s="99" t="s">
        <v>291</v>
      </c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1">
        <v>1780</v>
      </c>
      <c r="N23" s="100"/>
      <c r="O23" s="101">
        <v>1867.49</v>
      </c>
      <c r="P23" s="100"/>
      <c r="Q23" s="101">
        <v>3233.49</v>
      </c>
      <c r="R23" s="100"/>
      <c r="S23" s="111">
        <v>181.65674157303368</v>
      </c>
      <c r="T23" s="112"/>
      <c r="U23" s="102">
        <v>173.15</v>
      </c>
      <c r="V23" s="100"/>
      <c r="W23" s="98"/>
      <c r="X23" s="98"/>
    </row>
    <row r="24" spans="1:27" x14ac:dyDescent="0.25">
      <c r="A24" s="109" t="s">
        <v>2</v>
      </c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9" t="s">
        <v>2</v>
      </c>
      <c r="N24" s="104"/>
      <c r="O24" s="109" t="s">
        <v>2</v>
      </c>
      <c r="P24" s="104"/>
      <c r="Q24" s="109" t="s">
        <v>2</v>
      </c>
      <c r="R24" s="104"/>
      <c r="S24" s="109" t="s">
        <v>2</v>
      </c>
      <c r="T24" s="104"/>
      <c r="U24" s="109" t="s">
        <v>2</v>
      </c>
      <c r="V24" s="104"/>
      <c r="W24" s="98"/>
      <c r="X24" s="98"/>
    </row>
    <row r="25" spans="1:27" x14ac:dyDescent="0.25">
      <c r="A25" s="103" t="s">
        <v>116</v>
      </c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5">
        <v>1985914.68</v>
      </c>
      <c r="N25" s="104"/>
      <c r="O25" s="105">
        <v>2464639.1800000002</v>
      </c>
      <c r="P25" s="104"/>
      <c r="Q25" s="105">
        <v>2444745.33</v>
      </c>
      <c r="R25" s="104"/>
      <c r="S25" s="106">
        <v>123.10424786224957</v>
      </c>
      <c r="T25" s="107"/>
      <c r="U25" s="108">
        <v>99.19</v>
      </c>
      <c r="V25" s="104"/>
      <c r="W25" s="98"/>
      <c r="X25" s="98"/>
    </row>
    <row r="26" spans="1:27" x14ac:dyDescent="0.25">
      <c r="A26" s="99" t="s">
        <v>283</v>
      </c>
      <c r="B26" s="100"/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1">
        <v>46947.23</v>
      </c>
      <c r="N26" s="100"/>
      <c r="O26" s="101">
        <v>49958</v>
      </c>
      <c r="P26" s="100"/>
      <c r="Q26" s="101">
        <v>51110.37</v>
      </c>
      <c r="R26" s="100"/>
      <c r="S26" s="111">
        <v>108.8677010336925</v>
      </c>
      <c r="T26" s="112"/>
      <c r="U26" s="102">
        <v>102.31</v>
      </c>
      <c r="V26" s="100"/>
      <c r="W26" s="98"/>
      <c r="X26" s="98"/>
    </row>
    <row r="27" spans="1:27" x14ac:dyDescent="0.25">
      <c r="A27" s="99" t="s">
        <v>284</v>
      </c>
      <c r="B27" s="100"/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1">
        <v>41754.61</v>
      </c>
      <c r="N27" s="100"/>
      <c r="O27" s="101">
        <v>57218.25</v>
      </c>
      <c r="P27" s="100"/>
      <c r="Q27" s="101">
        <v>48218.57</v>
      </c>
      <c r="R27" s="100"/>
      <c r="S27" s="111">
        <v>109.867701033692</v>
      </c>
      <c r="T27" s="112"/>
      <c r="U27" s="102">
        <v>84.27</v>
      </c>
      <c r="V27" s="100"/>
      <c r="W27" s="98"/>
      <c r="X27" s="98"/>
    </row>
    <row r="28" spans="1:27" x14ac:dyDescent="0.25">
      <c r="A28" s="99" t="s">
        <v>285</v>
      </c>
      <c r="B28" s="100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1">
        <v>19517.12</v>
      </c>
      <c r="N28" s="100"/>
      <c r="O28" s="101">
        <v>13192.74</v>
      </c>
      <c r="P28" s="100"/>
      <c r="Q28" s="101">
        <v>11513.85</v>
      </c>
      <c r="R28" s="100"/>
      <c r="S28" s="111">
        <v>110.867701033692</v>
      </c>
      <c r="T28" s="112"/>
      <c r="U28" s="102">
        <v>87.27</v>
      </c>
      <c r="V28" s="100"/>
      <c r="W28" s="98"/>
      <c r="X28" s="98"/>
    </row>
    <row r="29" spans="1:27" x14ac:dyDescent="0.25">
      <c r="A29" s="99" t="s">
        <v>286</v>
      </c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1">
        <v>107087.5</v>
      </c>
      <c r="N29" s="100"/>
      <c r="O29" s="101">
        <v>163712.92000000001</v>
      </c>
      <c r="P29" s="100"/>
      <c r="Q29" s="101">
        <v>154768.22</v>
      </c>
      <c r="R29" s="100"/>
      <c r="S29" s="111">
        <v>111.867701033692</v>
      </c>
      <c r="T29" s="112"/>
      <c r="U29" s="102">
        <v>94.54</v>
      </c>
      <c r="V29" s="100"/>
      <c r="W29" s="98"/>
      <c r="X29" s="98"/>
    </row>
    <row r="30" spans="1:27" x14ac:dyDescent="0.25">
      <c r="A30" s="99" t="s">
        <v>287</v>
      </c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1">
        <v>15915.62</v>
      </c>
      <c r="N30" s="100"/>
      <c r="O30" s="101">
        <v>34150</v>
      </c>
      <c r="P30" s="100"/>
      <c r="Q30" s="101">
        <v>33740.160000000003</v>
      </c>
      <c r="R30" s="100"/>
      <c r="S30" s="111">
        <v>112.867701033692</v>
      </c>
      <c r="T30" s="112"/>
      <c r="U30" s="102">
        <v>98.8</v>
      </c>
      <c r="V30" s="100"/>
      <c r="W30" s="98"/>
      <c r="X30" s="98"/>
    </row>
    <row r="31" spans="1:27" x14ac:dyDescent="0.25">
      <c r="A31" s="99" t="s">
        <v>288</v>
      </c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1">
        <v>1747579.06</v>
      </c>
      <c r="N31" s="100"/>
      <c r="O31" s="101">
        <v>2143474.34</v>
      </c>
      <c r="P31" s="100"/>
      <c r="Q31" s="101">
        <v>2143820.16</v>
      </c>
      <c r="R31" s="100"/>
      <c r="S31" s="111">
        <v>113.867701033692</v>
      </c>
      <c r="T31" s="112"/>
      <c r="U31" s="102">
        <v>100.02</v>
      </c>
      <c r="V31" s="100"/>
      <c r="W31" s="98"/>
      <c r="X31" s="98"/>
    </row>
    <row r="32" spans="1:27" x14ac:dyDescent="0.25">
      <c r="A32" s="99" t="s">
        <v>289</v>
      </c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1">
        <v>1191.33</v>
      </c>
      <c r="N32" s="100"/>
      <c r="O32" s="101">
        <v>1191.33</v>
      </c>
      <c r="P32" s="100"/>
      <c r="Q32" s="101">
        <v>1404</v>
      </c>
      <c r="R32" s="100"/>
      <c r="S32" s="111">
        <v>114.867701033692</v>
      </c>
      <c r="T32" s="112"/>
      <c r="U32" s="102">
        <v>0</v>
      </c>
      <c r="V32" s="100"/>
      <c r="W32" s="98"/>
      <c r="X32" s="98"/>
    </row>
    <row r="33" spans="1:24" x14ac:dyDescent="0.25">
      <c r="A33" s="99" t="s">
        <v>290</v>
      </c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1">
        <v>4016.82</v>
      </c>
      <c r="N33" s="100"/>
      <c r="O33" s="101">
        <v>0</v>
      </c>
      <c r="P33" s="100"/>
      <c r="Q33" s="101">
        <v>0</v>
      </c>
      <c r="R33" s="100"/>
      <c r="S33" s="111">
        <v>115.867701033692</v>
      </c>
      <c r="T33" s="112"/>
      <c r="U33" s="102">
        <v>0</v>
      </c>
      <c r="V33" s="100"/>
      <c r="W33" s="98"/>
      <c r="X33" s="98"/>
    </row>
    <row r="34" spans="1:24" x14ac:dyDescent="0.25">
      <c r="A34" s="99" t="s">
        <v>291</v>
      </c>
      <c r="B34" s="100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1">
        <v>1905.39</v>
      </c>
      <c r="N34" s="100"/>
      <c r="O34" s="101">
        <v>1741.6</v>
      </c>
      <c r="P34" s="100"/>
      <c r="Q34" s="101">
        <v>1574</v>
      </c>
      <c r="R34" s="100"/>
      <c r="S34" s="111">
        <v>116.867701033692</v>
      </c>
      <c r="T34" s="112"/>
      <c r="U34" s="102">
        <v>90.38</v>
      </c>
      <c r="V34" s="100"/>
      <c r="W34" s="98"/>
      <c r="X34" s="98"/>
    </row>
    <row r="35" spans="1:24" x14ac:dyDescent="0.25">
      <c r="A35" s="98"/>
      <c r="B35" s="98"/>
      <c r="C35" s="98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</row>
    <row r="36" spans="1:24" x14ac:dyDescent="0.25">
      <c r="A36" s="98"/>
      <c r="B36" s="98"/>
      <c r="C36" s="98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</row>
    <row r="37" spans="1:24" x14ac:dyDescent="0.25">
      <c r="A37" s="98"/>
      <c r="B37" s="98"/>
      <c r="C37" s="98"/>
      <c r="D37" s="98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</row>
    <row r="38" spans="1:24" x14ac:dyDescent="0.25">
      <c r="A38" s="98"/>
      <c r="B38" s="98"/>
      <c r="C38" s="98"/>
      <c r="D38" s="98"/>
      <c r="E38" s="98"/>
      <c r="F38" s="98"/>
      <c r="G38" s="98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  <c r="W38" s="98"/>
      <c r="X38" s="98"/>
    </row>
    <row r="39" spans="1:24" x14ac:dyDescent="0.2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</row>
  </sheetData>
  <mergeCells count="146">
    <mergeCell ref="S14:T14"/>
    <mergeCell ref="U14:V14"/>
    <mergeCell ref="A12:L12"/>
    <mergeCell ref="M12:N12"/>
    <mergeCell ref="O12:P12"/>
    <mergeCell ref="Q12:R12"/>
    <mergeCell ref="S12:T12"/>
    <mergeCell ref="U12:V12"/>
    <mergeCell ref="S17:T17"/>
    <mergeCell ref="A17:L17"/>
    <mergeCell ref="M17:N17"/>
    <mergeCell ref="O17:P17"/>
    <mergeCell ref="Q17:R17"/>
    <mergeCell ref="U17:V17"/>
    <mergeCell ref="S16:T16"/>
    <mergeCell ref="A16:L16"/>
    <mergeCell ref="M16:N16"/>
    <mergeCell ref="O16:P16"/>
    <mergeCell ref="Q16:R16"/>
    <mergeCell ref="U16:V16"/>
    <mergeCell ref="A24:L24"/>
    <mergeCell ref="M24:N24"/>
    <mergeCell ref="O24:P24"/>
    <mergeCell ref="Q24:R24"/>
    <mergeCell ref="S24:T24"/>
    <mergeCell ref="U24:V24"/>
    <mergeCell ref="A21:L21"/>
    <mergeCell ref="M21:N21"/>
    <mergeCell ref="O21:P21"/>
    <mergeCell ref="Q21:R21"/>
    <mergeCell ref="S21:T21"/>
    <mergeCell ref="U21:V21"/>
    <mergeCell ref="A27:L27"/>
    <mergeCell ref="M27:N27"/>
    <mergeCell ref="O27:P27"/>
    <mergeCell ref="Q27:R27"/>
    <mergeCell ref="S27:T27"/>
    <mergeCell ref="U27:V27"/>
    <mergeCell ref="A26:L26"/>
    <mergeCell ref="M26:N26"/>
    <mergeCell ref="O26:P26"/>
    <mergeCell ref="Q26:R26"/>
    <mergeCell ref="S26:T26"/>
    <mergeCell ref="U26:V26"/>
    <mergeCell ref="A30:L30"/>
    <mergeCell ref="M30:N30"/>
    <mergeCell ref="O30:P30"/>
    <mergeCell ref="Q30:R30"/>
    <mergeCell ref="S30:T30"/>
    <mergeCell ref="U30:V30"/>
    <mergeCell ref="A28:L28"/>
    <mergeCell ref="M28:N28"/>
    <mergeCell ref="O28:P28"/>
    <mergeCell ref="Q28:R28"/>
    <mergeCell ref="S28:T28"/>
    <mergeCell ref="U28:V28"/>
    <mergeCell ref="A29:L29"/>
    <mergeCell ref="M29:N29"/>
    <mergeCell ref="O29:P29"/>
    <mergeCell ref="Q29:R29"/>
    <mergeCell ref="S29:T29"/>
    <mergeCell ref="U29:V29"/>
    <mergeCell ref="A31:L31"/>
    <mergeCell ref="M31:N31"/>
    <mergeCell ref="O31:P31"/>
    <mergeCell ref="Q31:R31"/>
    <mergeCell ref="S31:T31"/>
    <mergeCell ref="U31:V31"/>
    <mergeCell ref="A32:L32"/>
    <mergeCell ref="M32:N32"/>
    <mergeCell ref="O32:P32"/>
    <mergeCell ref="Q32:R32"/>
    <mergeCell ref="S32:T32"/>
    <mergeCell ref="U32:V32"/>
    <mergeCell ref="A22:L22"/>
    <mergeCell ref="M22:N22"/>
    <mergeCell ref="O22:P22"/>
    <mergeCell ref="Q22:R22"/>
    <mergeCell ref="S22:T22"/>
    <mergeCell ref="U22:V22"/>
    <mergeCell ref="A19:L19"/>
    <mergeCell ref="M19:N19"/>
    <mergeCell ref="O19:P19"/>
    <mergeCell ref="Q19:R19"/>
    <mergeCell ref="S19:T19"/>
    <mergeCell ref="U19:V19"/>
    <mergeCell ref="A20:L20"/>
    <mergeCell ref="M20:N20"/>
    <mergeCell ref="O20:P20"/>
    <mergeCell ref="Q20:R20"/>
    <mergeCell ref="S20:T20"/>
    <mergeCell ref="U20:V20"/>
    <mergeCell ref="A18:L18"/>
    <mergeCell ref="M18:N18"/>
    <mergeCell ref="O18:P18"/>
    <mergeCell ref="Q18:R18"/>
    <mergeCell ref="S18:T18"/>
    <mergeCell ref="U18:V18"/>
    <mergeCell ref="A23:L23"/>
    <mergeCell ref="M23:N23"/>
    <mergeCell ref="O23:P23"/>
    <mergeCell ref="Q23:R23"/>
    <mergeCell ref="S23:T23"/>
    <mergeCell ref="U23:V23"/>
    <mergeCell ref="A25:L25"/>
    <mergeCell ref="M25:N25"/>
    <mergeCell ref="O25:P25"/>
    <mergeCell ref="Q25:R25"/>
    <mergeCell ref="S25:T25"/>
    <mergeCell ref="U25:V25"/>
    <mergeCell ref="S33:T33"/>
    <mergeCell ref="S34:T34"/>
    <mergeCell ref="A33:L33"/>
    <mergeCell ref="M33:N33"/>
    <mergeCell ref="O33:P33"/>
    <mergeCell ref="Q33:R33"/>
    <mergeCell ref="U33:V33"/>
    <mergeCell ref="A34:L34"/>
    <mergeCell ref="M34:N34"/>
    <mergeCell ref="O34:P34"/>
    <mergeCell ref="Q34:R34"/>
    <mergeCell ref="U34:V34"/>
    <mergeCell ref="A1:B1"/>
    <mergeCell ref="A2:B2"/>
    <mergeCell ref="A3:B3"/>
    <mergeCell ref="A4:B4"/>
    <mergeCell ref="A5:B5"/>
    <mergeCell ref="A6:U6"/>
    <mergeCell ref="A7:U7"/>
    <mergeCell ref="A8:U8"/>
    <mergeCell ref="A13:L13"/>
    <mergeCell ref="M13:N13"/>
    <mergeCell ref="O13:P13"/>
    <mergeCell ref="Q13:R13"/>
    <mergeCell ref="S13:T13"/>
    <mergeCell ref="U13:V13"/>
    <mergeCell ref="A14:L14"/>
    <mergeCell ref="M14:N14"/>
    <mergeCell ref="O14:P14"/>
    <mergeCell ref="Q14:R14"/>
    <mergeCell ref="A15:L15"/>
    <mergeCell ref="M15:N15"/>
    <mergeCell ref="O15:P15"/>
    <mergeCell ref="Q15:R15"/>
    <mergeCell ref="S15:T15"/>
    <mergeCell ref="U15:V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workbookViewId="0">
      <selection activeCell="E25" sqref="E25"/>
    </sheetView>
  </sheetViews>
  <sheetFormatPr defaultRowHeight="15" x14ac:dyDescent="0.25"/>
  <cols>
    <col min="4" max="4" width="10.140625" customWidth="1"/>
  </cols>
  <sheetData>
    <row r="1" spans="1:16" x14ac:dyDescent="0.25">
      <c r="A1" s="15" t="s">
        <v>0</v>
      </c>
      <c r="B1" s="15"/>
      <c r="C1" s="1" t="s">
        <v>1</v>
      </c>
      <c r="D1" s="2">
        <v>46108.571829583336</v>
      </c>
    </row>
    <row r="2" spans="1:16" x14ac:dyDescent="0.25">
      <c r="A2" s="15" t="s">
        <v>2</v>
      </c>
      <c r="B2" s="15"/>
      <c r="C2" s="1" t="s">
        <v>3</v>
      </c>
      <c r="D2" s="3">
        <v>46108.571829583336</v>
      </c>
    </row>
    <row r="3" spans="1:16" x14ac:dyDescent="0.25">
      <c r="A3" s="15" t="s">
        <v>4</v>
      </c>
      <c r="B3" s="15"/>
    </row>
    <row r="4" spans="1:16" x14ac:dyDescent="0.25">
      <c r="A4" s="15" t="s">
        <v>5</v>
      </c>
      <c r="B4" s="15"/>
    </row>
    <row r="5" spans="1:16" x14ac:dyDescent="0.25">
      <c r="A5" s="15" t="s">
        <v>6</v>
      </c>
      <c r="B5" s="15"/>
    </row>
    <row r="6" spans="1:16" s="7" customFormat="1" ht="18.75" x14ac:dyDescent="0.3">
      <c r="A6" s="41" t="s">
        <v>117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</row>
    <row r="7" spans="1:16" x14ac:dyDescent="0.25">
      <c r="A7" s="22" t="s">
        <v>8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</row>
    <row r="8" spans="1:16" x14ac:dyDescent="0.25">
      <c r="A8" s="22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</row>
    <row r="9" spans="1:16" x14ac:dyDescent="0.25">
      <c r="A9" s="37" t="s">
        <v>118</v>
      </c>
      <c r="B9" s="15"/>
      <c r="C9" s="15"/>
      <c r="D9" s="15"/>
      <c r="E9" s="15"/>
      <c r="F9" s="15"/>
      <c r="G9" s="37" t="s">
        <v>119</v>
      </c>
      <c r="H9" s="15"/>
      <c r="I9" s="37" t="s">
        <v>120</v>
      </c>
      <c r="J9" s="15"/>
      <c r="K9" s="37" t="s">
        <v>121</v>
      </c>
      <c r="L9" s="15"/>
      <c r="M9" s="37" t="s">
        <v>122</v>
      </c>
      <c r="N9" s="15"/>
      <c r="O9" s="37" t="s">
        <v>123</v>
      </c>
      <c r="P9" s="15"/>
    </row>
    <row r="10" spans="1:16" x14ac:dyDescent="0.25">
      <c r="A10" s="37" t="s">
        <v>2</v>
      </c>
      <c r="B10" s="15"/>
      <c r="C10" s="15"/>
      <c r="D10" s="15"/>
      <c r="E10" s="15"/>
      <c r="F10" s="15"/>
      <c r="G10" s="37" t="s">
        <v>16</v>
      </c>
      <c r="H10" s="15"/>
      <c r="I10" s="37" t="s">
        <v>17</v>
      </c>
      <c r="J10" s="15"/>
      <c r="K10" s="37" t="s">
        <v>18</v>
      </c>
      <c r="L10" s="15"/>
      <c r="M10" s="37" t="s">
        <v>19</v>
      </c>
      <c r="N10" s="15"/>
      <c r="O10" s="37" t="s">
        <v>20</v>
      </c>
      <c r="P10" s="15"/>
    </row>
    <row r="11" spans="1:16" x14ac:dyDescent="0.25">
      <c r="A11" s="38" t="s">
        <v>124</v>
      </c>
      <c r="B11" s="15"/>
      <c r="C11" s="15"/>
      <c r="D11" s="15"/>
      <c r="E11" s="15"/>
      <c r="F11" s="15"/>
      <c r="G11" s="39" t="s">
        <v>2</v>
      </c>
      <c r="H11" s="15"/>
      <c r="I11" s="39">
        <v>2464639.1800000002</v>
      </c>
      <c r="J11" s="15"/>
      <c r="K11" s="39">
        <v>2444745.33</v>
      </c>
      <c r="L11" s="15"/>
      <c r="M11" s="40" t="s">
        <v>2</v>
      </c>
      <c r="N11" s="15"/>
      <c r="O11" s="40">
        <v>99.19</v>
      </c>
      <c r="P11" s="15"/>
    </row>
    <row r="12" spans="1:16" x14ac:dyDescent="0.25">
      <c r="A12" s="117" t="s">
        <v>125</v>
      </c>
      <c r="B12" s="118"/>
      <c r="C12" s="118"/>
      <c r="D12" s="118"/>
      <c r="E12" s="118"/>
      <c r="F12" s="118"/>
      <c r="G12" s="119" t="s">
        <v>2</v>
      </c>
      <c r="H12" s="118"/>
      <c r="I12" s="119">
        <v>2464639.1800000002</v>
      </c>
      <c r="J12" s="118"/>
      <c r="K12" s="119">
        <v>2444745.33</v>
      </c>
      <c r="L12" s="118"/>
      <c r="M12" s="120" t="s">
        <v>2</v>
      </c>
      <c r="N12" s="118"/>
      <c r="O12" s="120">
        <v>99.19</v>
      </c>
      <c r="P12" s="118"/>
    </row>
    <row r="13" spans="1:16" x14ac:dyDescent="0.25">
      <c r="A13" s="113"/>
      <c r="B13" s="114"/>
      <c r="C13" s="114"/>
      <c r="D13" s="114"/>
      <c r="E13" s="114"/>
      <c r="F13" s="114"/>
      <c r="G13" s="115"/>
      <c r="H13" s="114"/>
      <c r="I13" s="115"/>
      <c r="J13" s="114"/>
      <c r="K13" s="115"/>
      <c r="L13" s="114"/>
      <c r="M13" s="116"/>
      <c r="N13" s="114"/>
      <c r="O13" s="116"/>
      <c r="P13" s="114"/>
    </row>
    <row r="14" spans="1:16" x14ac:dyDescent="0.25">
      <c r="A14" s="113"/>
      <c r="B14" s="114"/>
      <c r="C14" s="114"/>
      <c r="D14" s="114"/>
      <c r="E14" s="114"/>
      <c r="F14" s="114"/>
      <c r="G14" s="115"/>
      <c r="H14" s="114"/>
      <c r="I14" s="115"/>
      <c r="J14" s="114"/>
      <c r="K14" s="115"/>
      <c r="L14" s="114"/>
      <c r="M14" s="116"/>
      <c r="N14" s="114"/>
      <c r="O14" s="116"/>
      <c r="P14" s="114"/>
    </row>
    <row r="15" spans="1:16" x14ac:dyDescent="0.25">
      <c r="A15" s="113"/>
      <c r="B15" s="114"/>
      <c r="C15" s="114"/>
      <c r="D15" s="114"/>
      <c r="E15" s="114"/>
      <c r="F15" s="114"/>
      <c r="G15" s="115"/>
      <c r="H15" s="114"/>
      <c r="I15" s="115"/>
      <c r="J15" s="114"/>
      <c r="K15" s="115"/>
      <c r="L15" s="114"/>
      <c r="M15" s="116"/>
      <c r="N15" s="114"/>
      <c r="O15" s="116"/>
      <c r="P15" s="114"/>
    </row>
  </sheetData>
  <mergeCells count="50">
    <mergeCell ref="A1:B1"/>
    <mergeCell ref="A2:B2"/>
    <mergeCell ref="A3:B3"/>
    <mergeCell ref="A4:B4"/>
    <mergeCell ref="A5:B5"/>
    <mergeCell ref="A6:P6"/>
    <mergeCell ref="A7:P7"/>
    <mergeCell ref="A8:P8"/>
    <mergeCell ref="A9:F9"/>
    <mergeCell ref="G9:H9"/>
    <mergeCell ref="I9:J9"/>
    <mergeCell ref="K9:L9"/>
    <mergeCell ref="M9:N9"/>
    <mergeCell ref="O9:P9"/>
    <mergeCell ref="O10:P10"/>
    <mergeCell ref="A11:F11"/>
    <mergeCell ref="G11:H11"/>
    <mergeCell ref="I11:J11"/>
    <mergeCell ref="K11:L11"/>
    <mergeCell ref="M11:N11"/>
    <mergeCell ref="O11:P11"/>
    <mergeCell ref="A10:F10"/>
    <mergeCell ref="G10:H10"/>
    <mergeCell ref="I10:J10"/>
    <mergeCell ref="K10:L10"/>
    <mergeCell ref="M10:N10"/>
    <mergeCell ref="O12:P12"/>
    <mergeCell ref="A13:F13"/>
    <mergeCell ref="G13:H13"/>
    <mergeCell ref="I13:J13"/>
    <mergeCell ref="K13:L13"/>
    <mergeCell ref="M13:N13"/>
    <mergeCell ref="O13:P13"/>
    <mergeCell ref="A12:F12"/>
    <mergeCell ref="G12:H12"/>
    <mergeCell ref="I12:J12"/>
    <mergeCell ref="K12:L12"/>
    <mergeCell ref="M12:N12"/>
    <mergeCell ref="O14:P14"/>
    <mergeCell ref="A15:F15"/>
    <mergeCell ref="G15:H15"/>
    <mergeCell ref="I15:J15"/>
    <mergeCell ref="K15:L15"/>
    <mergeCell ref="M15:N15"/>
    <mergeCell ref="O15:P15"/>
    <mergeCell ref="A14:F14"/>
    <mergeCell ref="G14:H14"/>
    <mergeCell ref="I14:J14"/>
    <mergeCell ref="K14:L14"/>
    <mergeCell ref="M14:N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3"/>
  <sheetViews>
    <sheetView topLeftCell="A9" workbookViewId="0">
      <selection activeCell="E26" sqref="E26:P45"/>
    </sheetView>
  </sheetViews>
  <sheetFormatPr defaultRowHeight="15" x14ac:dyDescent="0.25"/>
  <cols>
    <col min="4" max="4" width="10.140625" customWidth="1"/>
    <col min="6" max="6" width="12.5703125" bestFit="1" customWidth="1"/>
    <col min="8" max="8" width="12.5703125" bestFit="1" customWidth="1"/>
    <col min="10" max="10" width="9.42578125" bestFit="1" customWidth="1"/>
    <col min="12" max="12" width="9.42578125" bestFit="1" customWidth="1"/>
  </cols>
  <sheetData>
    <row r="1" spans="1:22" x14ac:dyDescent="0.25">
      <c r="A1" s="15" t="s">
        <v>0</v>
      </c>
      <c r="B1" s="15"/>
      <c r="C1" s="1" t="s">
        <v>1</v>
      </c>
      <c r="D1" s="2">
        <v>46108.571898020833</v>
      </c>
    </row>
    <row r="2" spans="1:22" x14ac:dyDescent="0.25">
      <c r="A2" s="15" t="s">
        <v>2</v>
      </c>
      <c r="B2" s="15"/>
      <c r="C2" s="1" t="s">
        <v>3</v>
      </c>
      <c r="D2" s="3">
        <v>46108.571898020833</v>
      </c>
    </row>
    <row r="3" spans="1:22" x14ac:dyDescent="0.25">
      <c r="A3" s="15" t="s">
        <v>4</v>
      </c>
      <c r="B3" s="15"/>
    </row>
    <row r="4" spans="1:22" x14ac:dyDescent="0.25">
      <c r="A4" s="15" t="s">
        <v>5</v>
      </c>
      <c r="B4" s="15"/>
    </row>
    <row r="5" spans="1:22" x14ac:dyDescent="0.25">
      <c r="A5" s="15" t="s">
        <v>6</v>
      </c>
      <c r="B5" s="15"/>
    </row>
    <row r="6" spans="1:22" s="8" customFormat="1" ht="18.75" x14ac:dyDescent="0.3">
      <c r="A6" s="49" t="s">
        <v>126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</row>
    <row r="7" spans="1:22" x14ac:dyDescent="0.25">
      <c r="A7" s="22" t="s">
        <v>8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  <row r="8" spans="1:22" x14ac:dyDescent="0.25">
      <c r="A8" s="22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22" x14ac:dyDescent="0.25">
      <c r="A9" s="51" t="s">
        <v>127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51" t="s">
        <v>119</v>
      </c>
      <c r="N9" s="15"/>
      <c r="O9" s="51" t="s">
        <v>120</v>
      </c>
      <c r="P9" s="15"/>
      <c r="Q9" s="51" t="s">
        <v>121</v>
      </c>
      <c r="R9" s="15"/>
      <c r="S9" s="51" t="s">
        <v>122</v>
      </c>
      <c r="T9" s="15"/>
      <c r="U9" s="51" t="s">
        <v>123</v>
      </c>
      <c r="V9" s="15"/>
    </row>
    <row r="10" spans="1:22" x14ac:dyDescent="0.25">
      <c r="A10" s="48" t="s">
        <v>128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48" t="s">
        <v>16</v>
      </c>
      <c r="N10" s="15"/>
      <c r="O10" s="48" t="s">
        <v>17</v>
      </c>
      <c r="P10" s="15"/>
      <c r="Q10" s="48" t="s">
        <v>18</v>
      </c>
      <c r="R10" s="15"/>
      <c r="S10" s="48" t="s">
        <v>19</v>
      </c>
      <c r="T10" s="15"/>
      <c r="U10" s="48" t="s">
        <v>20</v>
      </c>
      <c r="V10" s="15"/>
    </row>
    <row r="11" spans="1:22" x14ac:dyDescent="0.25">
      <c r="A11" s="44" t="s">
        <v>129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45" t="s">
        <v>2</v>
      </c>
      <c r="N11" s="15"/>
      <c r="O11" s="45">
        <v>19519.740000000002</v>
      </c>
      <c r="P11" s="15"/>
      <c r="Q11" s="45">
        <v>19540.54</v>
      </c>
      <c r="R11" s="15"/>
      <c r="S11" s="43" t="s">
        <v>2</v>
      </c>
      <c r="T11" s="15"/>
      <c r="U11" s="43">
        <v>100.11</v>
      </c>
      <c r="V11" s="15"/>
    </row>
    <row r="12" spans="1:22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</row>
    <row r="13" spans="1:22" x14ac:dyDescent="0.25">
      <c r="A13" s="46" t="s">
        <v>130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47">
        <v>19989.560000000001</v>
      </c>
      <c r="N13" s="15"/>
      <c r="O13" s="47">
        <v>19519.740000000002</v>
      </c>
      <c r="P13" s="15"/>
      <c r="Q13" s="47">
        <v>-155779.26999999999</v>
      </c>
      <c r="R13" s="15"/>
      <c r="S13" s="121">
        <f>Q13/M13*100</f>
        <v>-779.30314624233836</v>
      </c>
      <c r="T13" s="97"/>
      <c r="U13" s="121">
        <v>100.11</v>
      </c>
      <c r="V13" s="97"/>
    </row>
    <row r="14" spans="1:22" x14ac:dyDescent="0.25">
      <c r="A14" s="46" t="s">
        <v>131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47">
        <v>19989.560000000001</v>
      </c>
      <c r="N14" s="15"/>
      <c r="O14" s="47">
        <v>19519.740000000002</v>
      </c>
      <c r="P14" s="15"/>
      <c r="Q14" s="47">
        <v>-155779.26999999999</v>
      </c>
      <c r="R14" s="15"/>
      <c r="S14" s="121">
        <f t="shared" ref="S14:S17" si="0">Q14/M14*100</f>
        <v>-779.30314624233836</v>
      </c>
      <c r="T14" s="97"/>
      <c r="U14" s="121">
        <v>100.11</v>
      </c>
      <c r="V14" s="97"/>
    </row>
    <row r="15" spans="1:22" x14ac:dyDescent="0.25">
      <c r="A15" s="15" t="s">
        <v>132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24">
        <v>19989.560000000001</v>
      </c>
      <c r="N15" s="15"/>
      <c r="O15" s="94">
        <v>19519.740000000002</v>
      </c>
      <c r="P15" s="95"/>
      <c r="Q15" s="24">
        <v>-175768.83</v>
      </c>
      <c r="R15" s="15"/>
      <c r="S15" s="123">
        <f t="shared" si="0"/>
        <v>-879.30314624233836</v>
      </c>
      <c r="T15" s="124"/>
      <c r="U15" s="122">
        <f>Q15/O15*100</f>
        <v>-900.46706564739077</v>
      </c>
      <c r="V15" s="97"/>
    </row>
    <row r="16" spans="1:22" x14ac:dyDescent="0.25">
      <c r="A16" s="15" t="s">
        <v>133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24">
        <v>6286.08</v>
      </c>
      <c r="N16" s="15"/>
      <c r="O16" s="24">
        <v>15519.74</v>
      </c>
      <c r="P16" s="15"/>
      <c r="Q16" s="24">
        <v>0</v>
      </c>
      <c r="R16" s="15"/>
      <c r="S16" s="123">
        <f t="shared" si="0"/>
        <v>0</v>
      </c>
      <c r="T16" s="124"/>
      <c r="U16" s="122">
        <f t="shared" ref="U16:U17" si="1">Q16/O16*100</f>
        <v>0</v>
      </c>
      <c r="V16" s="97"/>
    </row>
    <row r="17" spans="1:22" x14ac:dyDescent="0.25">
      <c r="A17" s="15" t="s">
        <v>134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24">
        <v>0</v>
      </c>
      <c r="N17" s="15"/>
      <c r="O17" s="24">
        <v>0</v>
      </c>
      <c r="P17" s="15"/>
      <c r="Q17" s="24">
        <v>-155779.26999999999</v>
      </c>
      <c r="R17" s="15"/>
      <c r="S17" s="123" t="e">
        <f t="shared" si="0"/>
        <v>#DIV/0!</v>
      </c>
      <c r="T17" s="124"/>
      <c r="U17" s="122" t="e">
        <f t="shared" si="1"/>
        <v>#DIV/0!</v>
      </c>
      <c r="V17" s="97"/>
    </row>
    <row r="18" spans="1:22" x14ac:dyDescent="0.25">
      <c r="A18" s="44" t="s">
        <v>135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45">
        <v>13703.48</v>
      </c>
      <c r="N18" s="15"/>
      <c r="O18" s="45">
        <v>19519.740000000002</v>
      </c>
      <c r="P18" s="15"/>
      <c r="Q18" s="45">
        <v>19540.54</v>
      </c>
      <c r="R18" s="15"/>
      <c r="S18" s="126">
        <f>O18/M18*100</f>
        <v>142.44367124263329</v>
      </c>
      <c r="T18" s="97"/>
      <c r="U18" s="126">
        <f>Q18/O18*100</f>
        <v>100.1065587963774</v>
      </c>
      <c r="V18" s="97"/>
    </row>
    <row r="28" spans="1:22" x14ac:dyDescent="0.25">
      <c r="F28" s="125"/>
      <c r="G28" s="125"/>
      <c r="H28" s="125"/>
      <c r="I28" s="125"/>
      <c r="J28" s="125"/>
      <c r="K28" s="125"/>
      <c r="L28" s="125"/>
      <c r="M28" s="125"/>
    </row>
    <row r="29" spans="1:22" x14ac:dyDescent="0.25">
      <c r="F29" s="125"/>
      <c r="G29" s="125"/>
      <c r="H29" s="125"/>
      <c r="I29" s="125"/>
      <c r="J29" s="125"/>
      <c r="K29" s="125"/>
      <c r="L29" s="125"/>
      <c r="M29" s="125"/>
    </row>
    <row r="30" spans="1:22" x14ac:dyDescent="0.25">
      <c r="F30" s="125"/>
      <c r="G30" s="125"/>
      <c r="H30" s="125"/>
      <c r="I30" s="125"/>
      <c r="J30" s="125"/>
      <c r="K30" s="125"/>
      <c r="L30" s="125"/>
      <c r="M30" s="125"/>
    </row>
    <row r="31" spans="1:22" x14ac:dyDescent="0.25">
      <c r="F31" s="125"/>
      <c r="G31" s="125"/>
      <c r="H31" s="125"/>
      <c r="I31" s="125"/>
      <c r="J31" s="125"/>
      <c r="K31" s="125"/>
      <c r="L31" s="125"/>
      <c r="M31" s="125"/>
    </row>
    <row r="32" spans="1:22" x14ac:dyDescent="0.25">
      <c r="F32" s="125"/>
      <c r="G32" s="125"/>
      <c r="H32" s="125"/>
      <c r="I32" s="125"/>
      <c r="J32" s="125"/>
      <c r="K32" s="125"/>
      <c r="L32" s="125"/>
      <c r="M32" s="125"/>
    </row>
    <row r="33" spans="6:13" x14ac:dyDescent="0.25">
      <c r="F33" s="125"/>
      <c r="G33" s="125"/>
      <c r="H33" s="125"/>
      <c r="I33" s="125"/>
      <c r="J33" s="125"/>
      <c r="K33" s="125"/>
      <c r="L33" s="125"/>
      <c r="M33" s="125"/>
    </row>
    <row r="34" spans="6:13" x14ac:dyDescent="0.25">
      <c r="F34" s="125"/>
      <c r="G34" s="125"/>
      <c r="H34" s="125"/>
      <c r="I34" s="125"/>
      <c r="J34" s="125"/>
      <c r="K34" s="125"/>
      <c r="L34" s="125"/>
      <c r="M34" s="125"/>
    </row>
    <row r="35" spans="6:13" x14ac:dyDescent="0.25">
      <c r="F35" s="125"/>
      <c r="G35" s="125"/>
      <c r="H35" s="125"/>
      <c r="I35" s="125"/>
      <c r="J35" s="125"/>
      <c r="K35" s="125"/>
      <c r="L35" s="125"/>
      <c r="M35" s="125"/>
    </row>
    <row r="36" spans="6:13" x14ac:dyDescent="0.25">
      <c r="F36" s="125"/>
      <c r="G36" s="125"/>
      <c r="H36" s="125"/>
      <c r="I36" s="125"/>
      <c r="J36" s="125"/>
      <c r="K36" s="125"/>
      <c r="L36" s="125"/>
      <c r="M36" s="125"/>
    </row>
    <row r="37" spans="6:13" x14ac:dyDescent="0.25">
      <c r="F37" s="125"/>
      <c r="G37" s="125"/>
      <c r="H37" s="125"/>
      <c r="I37" s="125"/>
      <c r="J37" s="125"/>
      <c r="K37" s="125"/>
      <c r="L37" s="125"/>
      <c r="M37" s="125"/>
    </row>
    <row r="38" spans="6:13" x14ac:dyDescent="0.25">
      <c r="F38" s="125"/>
      <c r="G38" s="125"/>
      <c r="H38" s="125"/>
      <c r="I38" s="125"/>
      <c r="J38" s="125"/>
      <c r="K38" s="125"/>
      <c r="L38" s="125"/>
      <c r="M38" s="125"/>
    </row>
    <row r="39" spans="6:13" x14ac:dyDescent="0.25">
      <c r="F39" s="125"/>
      <c r="G39" s="125"/>
      <c r="H39" s="125"/>
      <c r="I39" s="125"/>
      <c r="J39" s="125"/>
      <c r="K39" s="125"/>
      <c r="L39" s="125"/>
      <c r="M39" s="125"/>
    </row>
    <row r="40" spans="6:13" x14ac:dyDescent="0.25">
      <c r="F40" s="125"/>
      <c r="G40" s="125"/>
      <c r="H40" s="125"/>
      <c r="I40" s="125"/>
      <c r="J40" s="125"/>
      <c r="K40" s="125"/>
      <c r="L40" s="125"/>
      <c r="M40" s="125"/>
    </row>
    <row r="41" spans="6:13" x14ac:dyDescent="0.25">
      <c r="F41" s="125"/>
      <c r="G41" s="125"/>
      <c r="H41" s="125"/>
      <c r="I41" s="125"/>
      <c r="J41" s="125"/>
      <c r="K41" s="125"/>
      <c r="L41" s="125"/>
      <c r="M41" s="125"/>
    </row>
    <row r="42" spans="6:13" x14ac:dyDescent="0.25">
      <c r="F42" s="125"/>
      <c r="G42" s="125"/>
      <c r="H42" s="125"/>
      <c r="I42" s="125"/>
      <c r="J42" s="125"/>
      <c r="K42" s="125"/>
      <c r="L42" s="125"/>
      <c r="M42" s="125"/>
    </row>
    <row r="43" spans="6:13" x14ac:dyDescent="0.25">
      <c r="F43" s="125"/>
      <c r="G43" s="125"/>
      <c r="H43" s="125"/>
      <c r="I43" s="125"/>
      <c r="J43" s="125"/>
      <c r="K43" s="125"/>
      <c r="L43" s="125"/>
      <c r="M43" s="125"/>
    </row>
  </sheetData>
  <mergeCells count="68">
    <mergeCell ref="A1:B1"/>
    <mergeCell ref="A2:B2"/>
    <mergeCell ref="A3:B3"/>
    <mergeCell ref="A4:B4"/>
    <mergeCell ref="A5:B5"/>
    <mergeCell ref="A6:V6"/>
    <mergeCell ref="A7:V7"/>
    <mergeCell ref="A8:V8"/>
    <mergeCell ref="A9:L9"/>
    <mergeCell ref="M9:N9"/>
    <mergeCell ref="O9:P9"/>
    <mergeCell ref="Q9:R9"/>
    <mergeCell ref="S9:T9"/>
    <mergeCell ref="U9:V9"/>
    <mergeCell ref="U10:V10"/>
    <mergeCell ref="A11:L11"/>
    <mergeCell ref="M11:N11"/>
    <mergeCell ref="O11:P11"/>
    <mergeCell ref="Q11:R11"/>
    <mergeCell ref="S11:T11"/>
    <mergeCell ref="U11:V11"/>
    <mergeCell ref="A10:L10"/>
    <mergeCell ref="M10:N10"/>
    <mergeCell ref="O10:P10"/>
    <mergeCell ref="Q10:R10"/>
    <mergeCell ref="S10:T10"/>
    <mergeCell ref="U12:V12"/>
    <mergeCell ref="A13:L13"/>
    <mergeCell ref="M13:N13"/>
    <mergeCell ref="O13:P13"/>
    <mergeCell ref="Q13:R13"/>
    <mergeCell ref="S13:T13"/>
    <mergeCell ref="U13:V13"/>
    <mergeCell ref="A12:L12"/>
    <mergeCell ref="M12:N12"/>
    <mergeCell ref="O12:P12"/>
    <mergeCell ref="Q12:R12"/>
    <mergeCell ref="S12:T12"/>
    <mergeCell ref="U14:V14"/>
    <mergeCell ref="A15:L15"/>
    <mergeCell ref="M15:N15"/>
    <mergeCell ref="O15:P15"/>
    <mergeCell ref="Q15:R15"/>
    <mergeCell ref="S15:T15"/>
    <mergeCell ref="U15:V15"/>
    <mergeCell ref="A14:L14"/>
    <mergeCell ref="M14:N14"/>
    <mergeCell ref="O14:P14"/>
    <mergeCell ref="Q14:R14"/>
    <mergeCell ref="S14:T14"/>
    <mergeCell ref="U16:V16"/>
    <mergeCell ref="A17:L17"/>
    <mergeCell ref="M17:N17"/>
    <mergeCell ref="O17:P17"/>
    <mergeCell ref="Q17:R17"/>
    <mergeCell ref="S17:T17"/>
    <mergeCell ref="U17:V17"/>
    <mergeCell ref="A16:L16"/>
    <mergeCell ref="M16:N16"/>
    <mergeCell ref="O16:P16"/>
    <mergeCell ref="Q16:R16"/>
    <mergeCell ref="S16:T16"/>
    <mergeCell ref="U18:V18"/>
    <mergeCell ref="A18:L18"/>
    <mergeCell ref="M18:N18"/>
    <mergeCell ref="O18:P18"/>
    <mergeCell ref="Q18:R18"/>
    <mergeCell ref="S18:T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workbookViewId="0">
      <selection sqref="A1:B1"/>
    </sheetView>
  </sheetViews>
  <sheetFormatPr defaultRowHeight="15" x14ac:dyDescent="0.25"/>
  <cols>
    <col min="4" max="4" width="10.140625" customWidth="1"/>
  </cols>
  <sheetData>
    <row r="1" spans="1:21" x14ac:dyDescent="0.25">
      <c r="A1" s="15" t="s">
        <v>0</v>
      </c>
      <c r="B1" s="15"/>
      <c r="C1" s="1" t="s">
        <v>1</v>
      </c>
      <c r="D1" s="2">
        <v>46108.57225016204</v>
      </c>
    </row>
    <row r="2" spans="1:21" x14ac:dyDescent="0.25">
      <c r="A2" s="15" t="s">
        <v>2</v>
      </c>
      <c r="B2" s="15"/>
      <c r="C2" s="1" t="s">
        <v>3</v>
      </c>
      <c r="D2" s="3">
        <v>46108.57225016204</v>
      </c>
    </row>
    <row r="3" spans="1:21" x14ac:dyDescent="0.25">
      <c r="A3" s="15" t="s">
        <v>4</v>
      </c>
      <c r="B3" s="15"/>
    </row>
    <row r="4" spans="1:21" x14ac:dyDescent="0.25">
      <c r="A4" s="15" t="s">
        <v>5</v>
      </c>
      <c r="B4" s="15"/>
    </row>
    <row r="5" spans="1:21" x14ac:dyDescent="0.25">
      <c r="A5" s="15" t="s">
        <v>6</v>
      </c>
      <c r="B5" s="15"/>
    </row>
    <row r="6" spans="1:21" s="9" customFormat="1" ht="18.75" x14ac:dyDescent="0.3">
      <c r="A6" s="69" t="s">
        <v>136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</row>
    <row r="7" spans="1:21" x14ac:dyDescent="0.25">
      <c r="A7" s="22" t="s">
        <v>8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</row>
    <row r="8" spans="1:21" x14ac:dyDescent="0.25">
      <c r="A8" s="22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9" spans="1:21" x14ac:dyDescent="0.25">
      <c r="A9" s="68" t="s">
        <v>137</v>
      </c>
      <c r="B9" s="15"/>
      <c r="C9" s="15"/>
      <c r="D9" s="15"/>
      <c r="E9" s="15"/>
      <c r="F9" s="68" t="s">
        <v>138</v>
      </c>
      <c r="G9" s="15"/>
      <c r="H9" s="15"/>
      <c r="I9" s="15"/>
      <c r="J9" s="15"/>
      <c r="K9" s="15"/>
      <c r="L9" s="15"/>
      <c r="M9" s="15"/>
      <c r="N9" s="15"/>
      <c r="O9" s="15"/>
      <c r="P9" s="68" t="s">
        <v>120</v>
      </c>
      <c r="Q9" s="15"/>
      <c r="R9" s="68" t="s">
        <v>121</v>
      </c>
      <c r="S9" s="15"/>
      <c r="T9" s="68" t="s">
        <v>139</v>
      </c>
      <c r="U9" s="15"/>
    </row>
    <row r="10" spans="1:21" x14ac:dyDescent="0.25">
      <c r="A10" s="68" t="s">
        <v>2</v>
      </c>
      <c r="B10" s="15"/>
      <c r="C10" s="15"/>
      <c r="D10" s="15"/>
      <c r="E10" s="15"/>
      <c r="F10" s="68" t="s">
        <v>2</v>
      </c>
      <c r="G10" s="15"/>
      <c r="H10" s="15"/>
      <c r="I10" s="15"/>
      <c r="J10" s="15"/>
      <c r="K10" s="15"/>
      <c r="L10" s="15"/>
      <c r="M10" s="15"/>
      <c r="N10" s="15"/>
      <c r="O10" s="15"/>
      <c r="P10" s="68" t="s">
        <v>16</v>
      </c>
      <c r="Q10" s="15"/>
      <c r="R10" s="68" t="s">
        <v>17</v>
      </c>
      <c r="S10" s="15"/>
      <c r="T10" s="68" t="s">
        <v>18</v>
      </c>
      <c r="U10" s="15"/>
    </row>
    <row r="11" spans="1:21" x14ac:dyDescent="0.25">
      <c r="A11" s="64" t="s">
        <v>2</v>
      </c>
      <c r="B11" s="15"/>
      <c r="C11" s="15"/>
      <c r="D11" s="15"/>
      <c r="E11" s="15"/>
      <c r="F11" s="65" t="s">
        <v>140</v>
      </c>
      <c r="G11" s="15"/>
      <c r="H11" s="15"/>
      <c r="I11" s="15"/>
      <c r="J11" s="15"/>
      <c r="K11" s="15"/>
      <c r="L11" s="15"/>
      <c r="M11" s="15"/>
      <c r="N11" s="15"/>
      <c r="O11" s="15"/>
      <c r="P11" s="66">
        <v>2464639.1800000002</v>
      </c>
      <c r="Q11" s="15"/>
      <c r="R11" s="66">
        <v>2444745.33</v>
      </c>
      <c r="S11" s="15"/>
      <c r="T11" s="67">
        <v>99.19</v>
      </c>
      <c r="U11" s="15"/>
    </row>
    <row r="12" spans="1:21" x14ac:dyDescent="0.25">
      <c r="A12" s="61" t="s">
        <v>141</v>
      </c>
      <c r="B12" s="15"/>
      <c r="C12" s="15"/>
      <c r="D12" s="61" t="s">
        <v>142</v>
      </c>
      <c r="E12" s="15"/>
      <c r="F12" s="62" t="s">
        <v>143</v>
      </c>
      <c r="G12" s="15"/>
      <c r="H12" s="15"/>
      <c r="I12" s="15"/>
      <c r="J12" s="15"/>
      <c r="K12" s="15"/>
      <c r="L12" s="15"/>
      <c r="M12" s="15"/>
      <c r="N12" s="15"/>
      <c r="O12" s="15"/>
      <c r="P12" s="63">
        <v>2464639.1800000002</v>
      </c>
      <c r="Q12" s="15"/>
      <c r="R12" s="63">
        <v>2444745.33</v>
      </c>
      <c r="S12" s="15"/>
      <c r="T12" s="56">
        <v>99.19</v>
      </c>
      <c r="U12" s="15"/>
    </row>
    <row r="13" spans="1:21" x14ac:dyDescent="0.25">
      <c r="A13" s="57" t="s">
        <v>144</v>
      </c>
      <c r="B13" s="15"/>
      <c r="C13" s="15"/>
      <c r="D13" s="57" t="s">
        <v>145</v>
      </c>
      <c r="E13" s="15"/>
      <c r="F13" s="58" t="s">
        <v>146</v>
      </c>
      <c r="G13" s="15"/>
      <c r="H13" s="15"/>
      <c r="I13" s="15"/>
      <c r="J13" s="15"/>
      <c r="K13" s="15"/>
      <c r="L13" s="15"/>
      <c r="M13" s="15"/>
      <c r="N13" s="15"/>
      <c r="O13" s="15"/>
      <c r="P13" s="59">
        <v>2464639.1800000002</v>
      </c>
      <c r="Q13" s="15"/>
      <c r="R13" s="59">
        <v>2444745.33</v>
      </c>
      <c r="S13" s="15"/>
      <c r="T13" s="60">
        <v>99.19</v>
      </c>
      <c r="U13" s="15"/>
    </row>
    <row r="14" spans="1:21" x14ac:dyDescent="0.25">
      <c r="A14" s="53" t="s">
        <v>147</v>
      </c>
      <c r="B14" s="15"/>
      <c r="C14" s="15"/>
      <c r="D14" s="53" t="s">
        <v>148</v>
      </c>
      <c r="E14" s="15"/>
      <c r="F14" s="54" t="s">
        <v>0</v>
      </c>
      <c r="G14" s="15"/>
      <c r="H14" s="15"/>
      <c r="I14" s="15"/>
      <c r="J14" s="15"/>
      <c r="K14" s="15"/>
      <c r="L14" s="15"/>
      <c r="M14" s="15"/>
      <c r="N14" s="15"/>
      <c r="O14" s="15"/>
      <c r="P14" s="55">
        <v>2464639.1800000002</v>
      </c>
      <c r="Q14" s="15"/>
      <c r="R14" s="55">
        <v>2444745.33</v>
      </c>
      <c r="S14" s="15"/>
      <c r="T14" s="52">
        <v>99.19</v>
      </c>
      <c r="U14" s="15"/>
    </row>
  </sheetData>
  <mergeCells count="41">
    <mergeCell ref="A1:B1"/>
    <mergeCell ref="A2:B2"/>
    <mergeCell ref="A3:B3"/>
    <mergeCell ref="A4:B4"/>
    <mergeCell ref="A5:B5"/>
    <mergeCell ref="A6:U6"/>
    <mergeCell ref="A7:U7"/>
    <mergeCell ref="A8:U8"/>
    <mergeCell ref="A9:E9"/>
    <mergeCell ref="F9:O9"/>
    <mergeCell ref="P9:Q9"/>
    <mergeCell ref="R9:S9"/>
    <mergeCell ref="T9:U9"/>
    <mergeCell ref="A10:E10"/>
    <mergeCell ref="F10:O10"/>
    <mergeCell ref="P10:Q10"/>
    <mergeCell ref="R10:S10"/>
    <mergeCell ref="T10:U10"/>
    <mergeCell ref="A11:E11"/>
    <mergeCell ref="F11:O11"/>
    <mergeCell ref="P11:Q11"/>
    <mergeCell ref="R11:S11"/>
    <mergeCell ref="T11:U11"/>
    <mergeCell ref="T12:U12"/>
    <mergeCell ref="A13:C13"/>
    <mergeCell ref="D13:E13"/>
    <mergeCell ref="F13:O13"/>
    <mergeCell ref="P13:Q13"/>
    <mergeCell ref="R13:S13"/>
    <mergeCell ref="T13:U13"/>
    <mergeCell ref="A12:C12"/>
    <mergeCell ref="D12:E12"/>
    <mergeCell ref="F12:O12"/>
    <mergeCell ref="P12:Q12"/>
    <mergeCell ref="R12:S12"/>
    <mergeCell ref="T14:U14"/>
    <mergeCell ref="A14:C14"/>
    <mergeCell ref="D14:E14"/>
    <mergeCell ref="F14:O14"/>
    <mergeCell ref="P14:Q14"/>
    <mergeCell ref="R14:S1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8"/>
  <sheetViews>
    <sheetView topLeftCell="A61" workbookViewId="0">
      <selection activeCell="S102" sqref="S102:T125"/>
    </sheetView>
  </sheetViews>
  <sheetFormatPr defaultRowHeight="15" x14ac:dyDescent="0.25"/>
  <cols>
    <col min="4" max="4" width="10.140625" customWidth="1"/>
  </cols>
  <sheetData>
    <row r="1" spans="1:16" x14ac:dyDescent="0.25">
      <c r="A1" s="15" t="s">
        <v>0</v>
      </c>
      <c r="B1" s="15"/>
      <c r="C1" s="1"/>
      <c r="D1" s="2"/>
    </row>
    <row r="2" spans="1:16" x14ac:dyDescent="0.25">
      <c r="A2" s="15" t="s">
        <v>2</v>
      </c>
      <c r="B2" s="15"/>
      <c r="C2" s="1"/>
      <c r="D2" s="3"/>
    </row>
    <row r="3" spans="1:16" x14ac:dyDescent="0.25">
      <c r="A3" s="15" t="s">
        <v>4</v>
      </c>
      <c r="B3" s="15"/>
    </row>
    <row r="4" spans="1:16" x14ac:dyDescent="0.25">
      <c r="A4" s="15" t="s">
        <v>5</v>
      </c>
      <c r="B4" s="15"/>
    </row>
    <row r="5" spans="1:16" x14ac:dyDescent="0.25">
      <c r="A5" s="15" t="s">
        <v>6</v>
      </c>
      <c r="B5" s="15"/>
    </row>
    <row r="6" spans="1:16" s="10" customFormat="1" ht="18.75" x14ac:dyDescent="0.3">
      <c r="A6" s="91" t="s">
        <v>149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</row>
    <row r="7" spans="1:16" x14ac:dyDescent="0.25">
      <c r="A7" s="22" t="s">
        <v>8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</row>
    <row r="8" spans="1:16" x14ac:dyDescent="0.25">
      <c r="A8" s="22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</row>
    <row r="9" spans="1:16" x14ac:dyDescent="0.25">
      <c r="A9" s="90" t="s">
        <v>2</v>
      </c>
      <c r="B9" s="15"/>
      <c r="C9" s="90" t="s">
        <v>150</v>
      </c>
      <c r="D9" s="15"/>
      <c r="E9" s="15"/>
      <c r="F9" s="15"/>
      <c r="G9" s="15"/>
      <c r="H9" s="15"/>
      <c r="I9" s="15"/>
      <c r="J9" s="15"/>
      <c r="K9" s="86" t="s">
        <v>2</v>
      </c>
      <c r="L9" s="15"/>
      <c r="M9" s="86" t="s">
        <v>2</v>
      </c>
      <c r="N9" s="15"/>
      <c r="O9" s="86" t="s">
        <v>2</v>
      </c>
      <c r="P9" s="15"/>
    </row>
    <row r="10" spans="1:16" x14ac:dyDescent="0.25">
      <c r="A10" s="90" t="s">
        <v>2</v>
      </c>
      <c r="B10" s="15"/>
      <c r="C10" s="90" t="s">
        <v>151</v>
      </c>
      <c r="D10" s="15"/>
      <c r="E10" s="15"/>
      <c r="F10" s="15"/>
      <c r="G10" s="15"/>
      <c r="H10" s="15"/>
      <c r="I10" s="15"/>
      <c r="J10" s="15"/>
      <c r="K10" s="86" t="s">
        <v>2</v>
      </c>
      <c r="L10" s="15"/>
      <c r="M10" s="86" t="s">
        <v>2</v>
      </c>
      <c r="N10" s="15"/>
      <c r="O10" s="86" t="s">
        <v>2</v>
      </c>
      <c r="P10" s="15"/>
    </row>
    <row r="11" spans="1:16" x14ac:dyDescent="0.25">
      <c r="A11" s="90" t="s">
        <v>2</v>
      </c>
      <c r="B11" s="15"/>
      <c r="C11" s="90" t="s">
        <v>152</v>
      </c>
      <c r="D11" s="15"/>
      <c r="E11" s="86" t="s">
        <v>153</v>
      </c>
      <c r="F11" s="15"/>
      <c r="G11" s="15"/>
      <c r="H11" s="15"/>
      <c r="I11" s="15"/>
      <c r="J11" s="15"/>
      <c r="K11" s="86" t="s">
        <v>120</v>
      </c>
      <c r="L11" s="15"/>
      <c r="M11" s="86" t="s">
        <v>121</v>
      </c>
      <c r="N11" s="15"/>
      <c r="O11" s="86" t="s">
        <v>139</v>
      </c>
      <c r="P11" s="15"/>
    </row>
    <row r="12" spans="1:16" x14ac:dyDescent="0.25">
      <c r="A12" s="86" t="s">
        <v>2</v>
      </c>
      <c r="B12" s="15"/>
      <c r="C12" s="15"/>
      <c r="D12" s="15"/>
      <c r="E12" s="15"/>
      <c r="F12" s="15"/>
      <c r="G12" s="15"/>
      <c r="H12" s="15"/>
      <c r="I12" s="15"/>
      <c r="J12" s="15"/>
      <c r="K12" s="86" t="s">
        <v>16</v>
      </c>
      <c r="L12" s="15"/>
      <c r="M12" s="86" t="s">
        <v>17</v>
      </c>
      <c r="N12" s="15"/>
      <c r="O12" s="86" t="s">
        <v>18</v>
      </c>
      <c r="P12" s="15"/>
    </row>
    <row r="13" spans="1:16" x14ac:dyDescent="0.25">
      <c r="A13" s="87" t="s">
        <v>2</v>
      </c>
      <c r="B13" s="15"/>
      <c r="C13" s="87" t="s">
        <v>140</v>
      </c>
      <c r="D13" s="15"/>
      <c r="E13" s="15"/>
      <c r="F13" s="15"/>
      <c r="G13" s="15"/>
      <c r="H13" s="15"/>
      <c r="I13" s="15"/>
      <c r="J13" s="15"/>
      <c r="K13" s="88">
        <v>2464639.1800000002</v>
      </c>
      <c r="L13" s="15"/>
      <c r="M13" s="88">
        <v>2444745.33</v>
      </c>
      <c r="N13" s="15"/>
      <c r="O13" s="89">
        <v>99.19</v>
      </c>
      <c r="P13" s="15"/>
    </row>
    <row r="14" spans="1:16" x14ac:dyDescent="0.25">
      <c r="A14" s="83" t="s">
        <v>2</v>
      </c>
      <c r="B14" s="15"/>
      <c r="C14" s="83" t="s">
        <v>154</v>
      </c>
      <c r="D14" s="15"/>
      <c r="E14" s="15"/>
      <c r="F14" s="15"/>
      <c r="G14" s="15"/>
      <c r="H14" s="15"/>
      <c r="I14" s="15"/>
      <c r="J14" s="15"/>
      <c r="K14" s="84">
        <v>2464639.1800000002</v>
      </c>
      <c r="L14" s="15"/>
      <c r="M14" s="84">
        <v>2444745.33</v>
      </c>
      <c r="N14" s="15"/>
      <c r="O14" s="85">
        <v>99.19</v>
      </c>
      <c r="P14" s="15"/>
    </row>
    <row r="15" spans="1:16" x14ac:dyDescent="0.25">
      <c r="A15" s="83" t="s">
        <v>2</v>
      </c>
      <c r="B15" s="15"/>
      <c r="C15" s="83" t="s">
        <v>155</v>
      </c>
      <c r="D15" s="15"/>
      <c r="E15" s="15"/>
      <c r="F15" s="15"/>
      <c r="G15" s="15"/>
      <c r="H15" s="15"/>
      <c r="I15" s="15"/>
      <c r="J15" s="15"/>
      <c r="K15" s="84">
        <v>2464639.1800000002</v>
      </c>
      <c r="L15" s="15"/>
      <c r="M15" s="84">
        <v>2444745.33</v>
      </c>
      <c r="N15" s="15"/>
      <c r="O15" s="85">
        <v>99.19</v>
      </c>
      <c r="P15" s="15"/>
    </row>
    <row r="16" spans="1:16" x14ac:dyDescent="0.25">
      <c r="A16" s="83" t="s">
        <v>2</v>
      </c>
      <c r="B16" s="15"/>
      <c r="C16" s="83" t="s">
        <v>156</v>
      </c>
      <c r="D16" s="15"/>
      <c r="E16" s="15"/>
      <c r="F16" s="15"/>
      <c r="G16" s="15"/>
      <c r="H16" s="15"/>
      <c r="I16" s="15"/>
      <c r="J16" s="15"/>
      <c r="K16" s="84">
        <v>2464639.1800000002</v>
      </c>
      <c r="L16" s="15"/>
      <c r="M16" s="84">
        <v>2444745.33</v>
      </c>
      <c r="N16" s="15"/>
      <c r="O16" s="85">
        <v>99.19</v>
      </c>
      <c r="P16" s="15"/>
    </row>
    <row r="17" spans="1:16" x14ac:dyDescent="0.25">
      <c r="A17" s="80" t="s">
        <v>2</v>
      </c>
      <c r="B17" s="15"/>
      <c r="C17" s="80" t="s">
        <v>157</v>
      </c>
      <c r="D17" s="15"/>
      <c r="E17" s="80" t="s">
        <v>158</v>
      </c>
      <c r="F17" s="15"/>
      <c r="G17" s="15"/>
      <c r="H17" s="15"/>
      <c r="I17" s="15"/>
      <c r="J17" s="15"/>
      <c r="K17" s="81">
        <v>2464639.1800000002</v>
      </c>
      <c r="L17" s="15"/>
      <c r="M17" s="81">
        <v>2444745.33</v>
      </c>
      <c r="N17" s="15"/>
      <c r="O17" s="82">
        <v>99.19</v>
      </c>
      <c r="P17" s="15"/>
    </row>
    <row r="18" spans="1:16" x14ac:dyDescent="0.25">
      <c r="A18" s="80" t="s">
        <v>2</v>
      </c>
      <c r="B18" s="15"/>
      <c r="C18" s="80" t="s">
        <v>159</v>
      </c>
      <c r="D18" s="15"/>
      <c r="E18" s="80" t="s">
        <v>160</v>
      </c>
      <c r="F18" s="15"/>
      <c r="G18" s="15"/>
      <c r="H18" s="15"/>
      <c r="I18" s="15"/>
      <c r="J18" s="15"/>
      <c r="K18" s="81">
        <v>2331390.13</v>
      </c>
      <c r="L18" s="15"/>
      <c r="M18" s="81">
        <v>2319304.2799999998</v>
      </c>
      <c r="N18" s="15"/>
      <c r="O18" s="82">
        <v>99.48</v>
      </c>
      <c r="P18" s="15"/>
    </row>
    <row r="19" spans="1:16" x14ac:dyDescent="0.25">
      <c r="A19" s="77"/>
      <c r="B19" s="15"/>
      <c r="C19" s="77" t="s">
        <v>161</v>
      </c>
      <c r="D19" s="15"/>
      <c r="E19" s="77" t="s">
        <v>162</v>
      </c>
      <c r="F19" s="15"/>
      <c r="G19" s="15"/>
      <c r="H19" s="15"/>
      <c r="I19" s="15"/>
      <c r="J19" s="15"/>
      <c r="K19" s="78">
        <v>60517.919999999998</v>
      </c>
      <c r="L19" s="15"/>
      <c r="M19" s="78">
        <v>62408.4</v>
      </c>
      <c r="N19" s="15"/>
      <c r="O19" s="79">
        <v>97.4</v>
      </c>
      <c r="P19" s="15"/>
    </row>
    <row r="20" spans="1:16" x14ac:dyDescent="0.25">
      <c r="A20" s="74" t="s">
        <v>2</v>
      </c>
      <c r="B20" s="15"/>
      <c r="C20" s="74" t="s">
        <v>113</v>
      </c>
      <c r="D20" s="15"/>
      <c r="E20" s="15"/>
      <c r="F20" s="15"/>
      <c r="G20" s="15"/>
      <c r="H20" s="15"/>
      <c r="I20" s="15"/>
      <c r="J20" s="15"/>
      <c r="K20" s="75">
        <v>60517.919999999998</v>
      </c>
      <c r="L20" s="15"/>
      <c r="M20" s="75">
        <v>62408.4</v>
      </c>
      <c r="N20" s="15"/>
      <c r="O20" s="76">
        <v>97.4</v>
      </c>
      <c r="P20" s="15"/>
    </row>
    <row r="21" spans="1:16" x14ac:dyDescent="0.25">
      <c r="A21" s="71" t="s">
        <v>2</v>
      </c>
      <c r="B21" s="15"/>
      <c r="C21" s="71" t="s">
        <v>163</v>
      </c>
      <c r="D21" s="15"/>
      <c r="E21" s="71" t="s">
        <v>164</v>
      </c>
      <c r="F21" s="15"/>
      <c r="G21" s="15"/>
      <c r="H21" s="15"/>
      <c r="I21" s="15"/>
      <c r="J21" s="15"/>
      <c r="K21" s="72">
        <v>59417.919999999998</v>
      </c>
      <c r="L21" s="15"/>
      <c r="M21" s="72">
        <v>61474.16</v>
      </c>
      <c r="N21" s="15"/>
      <c r="O21" s="73">
        <v>97.74</v>
      </c>
      <c r="P21" s="15"/>
    </row>
    <row r="22" spans="1:16" x14ac:dyDescent="0.25">
      <c r="A22" s="34" t="s">
        <v>2</v>
      </c>
      <c r="B22" s="15"/>
      <c r="C22" s="34" t="s">
        <v>165</v>
      </c>
      <c r="D22" s="15"/>
      <c r="E22" s="34" t="s">
        <v>166</v>
      </c>
      <c r="F22" s="15"/>
      <c r="G22" s="15"/>
      <c r="H22" s="15"/>
      <c r="I22" s="15"/>
      <c r="J22" s="15"/>
      <c r="K22" s="24" t="s">
        <v>2</v>
      </c>
      <c r="L22" s="15"/>
      <c r="M22" s="24">
        <v>11355.29</v>
      </c>
      <c r="N22" s="15"/>
      <c r="O22" s="25" t="s">
        <v>2</v>
      </c>
      <c r="P22" s="15"/>
    </row>
    <row r="23" spans="1:16" x14ac:dyDescent="0.25">
      <c r="A23" s="34" t="s">
        <v>2</v>
      </c>
      <c r="B23" s="15"/>
      <c r="C23" s="34" t="s">
        <v>167</v>
      </c>
      <c r="D23" s="15"/>
      <c r="E23" s="34" t="s">
        <v>168</v>
      </c>
      <c r="F23" s="15"/>
      <c r="G23" s="15"/>
      <c r="H23" s="15"/>
      <c r="I23" s="15"/>
      <c r="J23" s="15"/>
      <c r="K23" s="24" t="s">
        <v>2</v>
      </c>
      <c r="L23" s="15"/>
      <c r="M23" s="24">
        <v>260</v>
      </c>
      <c r="N23" s="15"/>
      <c r="O23" s="25" t="s">
        <v>2</v>
      </c>
      <c r="P23" s="15"/>
    </row>
    <row r="24" spans="1:16" x14ac:dyDescent="0.25">
      <c r="A24" s="34" t="s">
        <v>2</v>
      </c>
      <c r="B24" s="15"/>
      <c r="C24" s="34" t="s">
        <v>169</v>
      </c>
      <c r="D24" s="15"/>
      <c r="E24" s="34" t="s">
        <v>170</v>
      </c>
      <c r="F24" s="15"/>
      <c r="G24" s="15"/>
      <c r="H24" s="15"/>
      <c r="I24" s="15"/>
      <c r="J24" s="15"/>
      <c r="K24" s="24" t="s">
        <v>2</v>
      </c>
      <c r="L24" s="15"/>
      <c r="M24" s="24">
        <v>21895.77</v>
      </c>
      <c r="N24" s="24"/>
      <c r="O24" s="25" t="s">
        <v>2</v>
      </c>
      <c r="P24" s="15"/>
    </row>
    <row r="25" spans="1:16" x14ac:dyDescent="0.25">
      <c r="A25" s="34" t="s">
        <v>2</v>
      </c>
      <c r="B25" s="15"/>
      <c r="C25" s="34" t="s">
        <v>171</v>
      </c>
      <c r="D25" s="15"/>
      <c r="E25" s="34" t="s">
        <v>172</v>
      </c>
      <c r="F25" s="15"/>
      <c r="G25" s="15"/>
      <c r="H25" s="15"/>
      <c r="I25" s="15"/>
      <c r="J25" s="15"/>
      <c r="K25" s="24" t="s">
        <v>2</v>
      </c>
      <c r="L25" s="15"/>
      <c r="M25" s="24">
        <v>1242.71</v>
      </c>
      <c r="N25" s="15"/>
      <c r="O25" s="25" t="s">
        <v>2</v>
      </c>
      <c r="P25" s="15"/>
    </row>
    <row r="26" spans="1:16" x14ac:dyDescent="0.25">
      <c r="A26" s="34" t="s">
        <v>2</v>
      </c>
      <c r="B26" s="15"/>
      <c r="C26" s="34" t="s">
        <v>173</v>
      </c>
      <c r="D26" s="15"/>
      <c r="E26" s="34" t="s">
        <v>174</v>
      </c>
      <c r="F26" s="15"/>
      <c r="G26" s="15"/>
      <c r="H26" s="15"/>
      <c r="I26" s="15"/>
      <c r="J26" s="15"/>
      <c r="K26" s="24" t="s">
        <v>2</v>
      </c>
      <c r="L26" s="15"/>
      <c r="M26" s="24">
        <v>1153.3800000000001</v>
      </c>
      <c r="N26" s="24"/>
      <c r="O26" s="25" t="s">
        <v>2</v>
      </c>
      <c r="P26" s="15"/>
    </row>
    <row r="27" spans="1:16" x14ac:dyDescent="0.25">
      <c r="A27" s="34" t="s">
        <v>2</v>
      </c>
      <c r="B27" s="15"/>
      <c r="C27" s="34" t="s">
        <v>175</v>
      </c>
      <c r="D27" s="15"/>
      <c r="E27" s="34" t="s">
        <v>176</v>
      </c>
      <c r="F27" s="15"/>
      <c r="G27" s="15"/>
      <c r="H27" s="15"/>
      <c r="I27" s="15"/>
      <c r="J27" s="15"/>
      <c r="K27" s="24" t="s">
        <v>2</v>
      </c>
      <c r="L27" s="15"/>
      <c r="M27" s="24">
        <v>1783.73</v>
      </c>
      <c r="N27" s="24"/>
      <c r="O27" s="25" t="s">
        <v>2</v>
      </c>
      <c r="P27" s="15"/>
    </row>
    <row r="28" spans="1:16" x14ac:dyDescent="0.25">
      <c r="A28" s="34" t="s">
        <v>2</v>
      </c>
      <c r="B28" s="15"/>
      <c r="C28" s="34" t="s">
        <v>177</v>
      </c>
      <c r="D28" s="15"/>
      <c r="E28" s="34" t="s">
        <v>178</v>
      </c>
      <c r="F28" s="15"/>
      <c r="G28" s="15"/>
      <c r="H28" s="15"/>
      <c r="I28" s="15"/>
      <c r="J28" s="15"/>
      <c r="K28" s="24" t="s">
        <v>2</v>
      </c>
      <c r="L28" s="15"/>
      <c r="M28" s="24">
        <v>14999.29</v>
      </c>
      <c r="N28" s="24"/>
      <c r="O28" s="25" t="s">
        <v>2</v>
      </c>
      <c r="P28" s="15"/>
    </row>
    <row r="29" spans="1:16" x14ac:dyDescent="0.25">
      <c r="A29" s="34" t="s">
        <v>2</v>
      </c>
      <c r="B29" s="15"/>
      <c r="C29" s="34" t="s">
        <v>179</v>
      </c>
      <c r="D29" s="15"/>
      <c r="E29" s="34" t="s">
        <v>180</v>
      </c>
      <c r="F29" s="15"/>
      <c r="G29" s="15"/>
      <c r="H29" s="15"/>
      <c r="I29" s="15"/>
      <c r="J29" s="15"/>
      <c r="K29" s="24" t="s">
        <v>2</v>
      </c>
      <c r="L29" s="15"/>
      <c r="M29" s="24">
        <v>87.5</v>
      </c>
      <c r="N29" s="24"/>
      <c r="O29" s="25" t="s">
        <v>2</v>
      </c>
      <c r="P29" s="15"/>
    </row>
    <row r="30" spans="1:16" x14ac:dyDescent="0.25">
      <c r="A30" s="34" t="s">
        <v>2</v>
      </c>
      <c r="B30" s="15"/>
      <c r="C30" s="34" t="s">
        <v>181</v>
      </c>
      <c r="D30" s="15"/>
      <c r="E30" s="34" t="s">
        <v>182</v>
      </c>
      <c r="F30" s="15"/>
      <c r="G30" s="15"/>
      <c r="H30" s="15"/>
      <c r="I30" s="15"/>
      <c r="J30" s="15"/>
      <c r="K30" s="24" t="s">
        <v>2</v>
      </c>
      <c r="L30" s="15"/>
      <c r="M30" s="24">
        <v>5677.15</v>
      </c>
      <c r="N30" s="24"/>
      <c r="O30" s="25" t="s">
        <v>2</v>
      </c>
      <c r="P30" s="15"/>
    </row>
    <row r="31" spans="1:16" x14ac:dyDescent="0.25">
      <c r="A31" s="34" t="s">
        <v>2</v>
      </c>
      <c r="B31" s="15"/>
      <c r="C31" s="34" t="s">
        <v>183</v>
      </c>
      <c r="D31" s="15"/>
      <c r="E31" s="34" t="s">
        <v>184</v>
      </c>
      <c r="F31" s="15"/>
      <c r="G31" s="15"/>
      <c r="H31" s="15"/>
      <c r="I31" s="15"/>
      <c r="J31" s="15"/>
      <c r="K31" s="24" t="s">
        <v>2</v>
      </c>
      <c r="L31" s="15"/>
      <c r="M31" s="24">
        <v>81.25</v>
      </c>
      <c r="N31" s="24"/>
      <c r="O31" s="25" t="s">
        <v>2</v>
      </c>
      <c r="P31" s="15"/>
    </row>
    <row r="32" spans="1:16" x14ac:dyDescent="0.25">
      <c r="A32" s="34" t="s">
        <v>2</v>
      </c>
      <c r="B32" s="15"/>
      <c r="C32" s="34" t="s">
        <v>185</v>
      </c>
      <c r="D32" s="15"/>
      <c r="E32" s="34" t="s">
        <v>186</v>
      </c>
      <c r="F32" s="15"/>
      <c r="G32" s="15"/>
      <c r="H32" s="15"/>
      <c r="I32" s="15"/>
      <c r="J32" s="15"/>
      <c r="K32" s="24" t="s">
        <v>2</v>
      </c>
      <c r="L32" s="15"/>
      <c r="M32" s="24">
        <v>650</v>
      </c>
      <c r="N32" s="24"/>
      <c r="O32" s="25" t="s">
        <v>2</v>
      </c>
      <c r="P32" s="15"/>
    </row>
    <row r="33" spans="1:16" x14ac:dyDescent="0.25">
      <c r="A33" s="34" t="s">
        <v>2</v>
      </c>
      <c r="B33" s="15"/>
      <c r="C33" s="34" t="s">
        <v>187</v>
      </c>
      <c r="D33" s="15"/>
      <c r="E33" s="34" t="s">
        <v>188</v>
      </c>
      <c r="F33" s="15"/>
      <c r="G33" s="15"/>
      <c r="H33" s="15"/>
      <c r="I33" s="15"/>
      <c r="J33" s="15"/>
      <c r="K33" s="24" t="s">
        <v>2</v>
      </c>
      <c r="L33" s="15"/>
      <c r="M33" s="24">
        <v>1781.57</v>
      </c>
      <c r="N33" s="24"/>
      <c r="O33" s="25" t="s">
        <v>2</v>
      </c>
      <c r="P33" s="15"/>
    </row>
    <row r="34" spans="1:16" x14ac:dyDescent="0.25">
      <c r="A34" s="34" t="s">
        <v>2</v>
      </c>
      <c r="B34" s="15"/>
      <c r="C34" s="34" t="s">
        <v>189</v>
      </c>
      <c r="D34" s="15"/>
      <c r="E34" s="34" t="s">
        <v>190</v>
      </c>
      <c r="F34" s="15"/>
      <c r="G34" s="15"/>
      <c r="H34" s="15"/>
      <c r="I34" s="15"/>
      <c r="J34" s="15"/>
      <c r="K34" s="24" t="s">
        <v>2</v>
      </c>
      <c r="L34" s="15"/>
      <c r="M34" s="127">
        <v>235</v>
      </c>
      <c r="N34" s="127"/>
      <c r="O34" s="25" t="s">
        <v>2</v>
      </c>
      <c r="P34" s="15"/>
    </row>
    <row r="35" spans="1:16" x14ac:dyDescent="0.25">
      <c r="A35" s="34" t="s">
        <v>2</v>
      </c>
      <c r="B35" s="15"/>
      <c r="C35" s="34" t="s">
        <v>191</v>
      </c>
      <c r="D35" s="15"/>
      <c r="E35" s="34" t="s">
        <v>192</v>
      </c>
      <c r="F35" s="15"/>
      <c r="G35" s="15"/>
      <c r="H35" s="15"/>
      <c r="I35" s="15"/>
      <c r="J35" s="15"/>
      <c r="K35" s="24" t="s">
        <v>2</v>
      </c>
      <c r="L35" s="15"/>
      <c r="M35" s="24">
        <v>271.52</v>
      </c>
      <c r="N35" s="15"/>
      <c r="O35" s="25" t="s">
        <v>2</v>
      </c>
      <c r="P35" s="15"/>
    </row>
    <row r="36" spans="1:16" x14ac:dyDescent="0.25">
      <c r="A36" s="71" t="s">
        <v>2</v>
      </c>
      <c r="B36" s="15"/>
      <c r="C36" s="71" t="s">
        <v>193</v>
      </c>
      <c r="D36" s="15"/>
      <c r="E36" s="71" t="s">
        <v>194</v>
      </c>
      <c r="F36" s="15"/>
      <c r="G36" s="15"/>
      <c r="H36" s="15"/>
      <c r="I36" s="15"/>
      <c r="J36" s="15"/>
      <c r="K36" s="72">
        <v>1100</v>
      </c>
      <c r="L36" s="15"/>
      <c r="M36" s="72">
        <v>934.24</v>
      </c>
      <c r="N36" s="15"/>
      <c r="O36" s="73">
        <v>79.349999999999994</v>
      </c>
      <c r="P36" s="15"/>
    </row>
    <row r="37" spans="1:16" x14ac:dyDescent="0.25">
      <c r="A37" s="34" t="s">
        <v>2</v>
      </c>
      <c r="B37" s="15"/>
      <c r="C37" s="34" t="s">
        <v>195</v>
      </c>
      <c r="D37" s="15"/>
      <c r="E37" s="34" t="s">
        <v>196</v>
      </c>
      <c r="F37" s="15"/>
      <c r="G37" s="15"/>
      <c r="H37" s="15"/>
      <c r="I37" s="15"/>
      <c r="J37" s="15"/>
      <c r="K37" s="24" t="s">
        <v>2</v>
      </c>
      <c r="L37" s="15"/>
      <c r="M37" s="24">
        <v>934.24</v>
      </c>
      <c r="N37" s="15"/>
      <c r="O37" s="25" t="s">
        <v>2</v>
      </c>
      <c r="P37" s="15"/>
    </row>
    <row r="38" spans="1:16" x14ac:dyDescent="0.25">
      <c r="A38" s="77"/>
      <c r="B38" s="15"/>
      <c r="C38" s="77" t="s">
        <v>197</v>
      </c>
      <c r="D38" s="15"/>
      <c r="E38" s="77" t="s">
        <v>198</v>
      </c>
      <c r="F38" s="15"/>
      <c r="G38" s="15"/>
      <c r="H38" s="15"/>
      <c r="I38" s="15"/>
      <c r="J38" s="15"/>
      <c r="K38" s="78">
        <v>103195</v>
      </c>
      <c r="L38" s="15"/>
      <c r="M38" s="78">
        <v>95821.61</v>
      </c>
      <c r="N38" s="15"/>
      <c r="O38" s="79">
        <v>92.85</v>
      </c>
      <c r="P38" s="15"/>
    </row>
    <row r="39" spans="1:16" x14ac:dyDescent="0.25">
      <c r="A39" s="74" t="s">
        <v>2</v>
      </c>
      <c r="B39" s="15"/>
      <c r="C39" s="74" t="s">
        <v>113</v>
      </c>
      <c r="D39" s="15"/>
      <c r="E39" s="15"/>
      <c r="F39" s="15"/>
      <c r="G39" s="15"/>
      <c r="H39" s="15"/>
      <c r="I39" s="15"/>
      <c r="J39" s="15"/>
      <c r="K39" s="75">
        <v>103195</v>
      </c>
      <c r="L39" s="15"/>
      <c r="M39" s="75">
        <v>95821.61</v>
      </c>
      <c r="N39" s="15"/>
      <c r="O39" s="76">
        <v>92.85</v>
      </c>
      <c r="P39" s="15"/>
    </row>
    <row r="40" spans="1:16" x14ac:dyDescent="0.25">
      <c r="A40" s="71" t="s">
        <v>2</v>
      </c>
      <c r="B40" s="15"/>
      <c r="C40" s="71" t="s">
        <v>163</v>
      </c>
      <c r="D40" s="15"/>
      <c r="E40" s="71" t="s">
        <v>164</v>
      </c>
      <c r="F40" s="15"/>
      <c r="G40" s="15"/>
      <c r="H40" s="15"/>
      <c r="I40" s="15"/>
      <c r="J40" s="15"/>
      <c r="K40" s="72">
        <v>103195</v>
      </c>
      <c r="L40" s="15"/>
      <c r="M40" s="72">
        <v>95821.61</v>
      </c>
      <c r="N40" s="15"/>
      <c r="O40" s="73">
        <v>92.85</v>
      </c>
      <c r="P40" s="15"/>
    </row>
    <row r="41" spans="1:16" x14ac:dyDescent="0.25">
      <c r="A41" s="34" t="s">
        <v>2</v>
      </c>
      <c r="B41" s="15"/>
      <c r="C41" s="34" t="s">
        <v>199</v>
      </c>
      <c r="D41" s="15"/>
      <c r="E41" s="34" t="s">
        <v>200</v>
      </c>
      <c r="F41" s="15"/>
      <c r="G41" s="15"/>
      <c r="H41" s="15"/>
      <c r="I41" s="15"/>
      <c r="J41" s="15"/>
      <c r="K41" s="24" t="s">
        <v>2</v>
      </c>
      <c r="L41" s="15"/>
      <c r="M41" s="24">
        <v>22845.58</v>
      </c>
      <c r="N41" s="15"/>
      <c r="O41" s="25" t="s">
        <v>2</v>
      </c>
      <c r="P41" s="15"/>
    </row>
    <row r="42" spans="1:16" x14ac:dyDescent="0.25">
      <c r="A42" s="34" t="s">
        <v>2</v>
      </c>
      <c r="B42" s="15"/>
      <c r="C42" s="34" t="s">
        <v>201</v>
      </c>
      <c r="D42" s="15"/>
      <c r="E42" s="34" t="s">
        <v>202</v>
      </c>
      <c r="F42" s="15"/>
      <c r="G42" s="15"/>
      <c r="H42" s="15"/>
      <c r="I42" s="15"/>
      <c r="J42" s="15"/>
      <c r="K42" s="24" t="s">
        <v>2</v>
      </c>
      <c r="L42" s="15"/>
      <c r="M42" s="24">
        <v>47895.22</v>
      </c>
      <c r="N42" s="15"/>
      <c r="O42" s="25" t="s">
        <v>2</v>
      </c>
      <c r="P42" s="15"/>
    </row>
    <row r="43" spans="1:16" x14ac:dyDescent="0.25">
      <c r="A43" s="34" t="s">
        <v>2</v>
      </c>
      <c r="B43" s="15"/>
      <c r="C43" s="34" t="s">
        <v>203</v>
      </c>
      <c r="D43" s="15"/>
      <c r="E43" s="34" t="s">
        <v>204</v>
      </c>
      <c r="F43" s="15"/>
      <c r="G43" s="15"/>
      <c r="H43" s="15"/>
      <c r="I43" s="15"/>
      <c r="J43" s="15"/>
      <c r="K43" s="24" t="s">
        <v>2</v>
      </c>
      <c r="L43" s="15"/>
      <c r="M43" s="24">
        <v>16982.07</v>
      </c>
      <c r="N43" s="15"/>
      <c r="O43" s="25" t="s">
        <v>2</v>
      </c>
      <c r="P43" s="15"/>
    </row>
    <row r="44" spans="1:16" x14ac:dyDescent="0.25">
      <c r="A44" s="34" t="s">
        <v>2</v>
      </c>
      <c r="B44" s="15"/>
      <c r="C44" s="34" t="s">
        <v>205</v>
      </c>
      <c r="D44" s="15"/>
      <c r="E44" s="34" t="s">
        <v>206</v>
      </c>
      <c r="F44" s="15"/>
      <c r="G44" s="15"/>
      <c r="H44" s="15"/>
      <c r="I44" s="15"/>
      <c r="J44" s="15"/>
      <c r="K44" s="24" t="s">
        <v>2</v>
      </c>
      <c r="L44" s="15"/>
      <c r="M44" s="24">
        <v>5690.86</v>
      </c>
      <c r="N44" s="15"/>
      <c r="O44" s="25" t="s">
        <v>2</v>
      </c>
      <c r="P44" s="15"/>
    </row>
    <row r="45" spans="1:16" x14ac:dyDescent="0.25">
      <c r="A45" s="34" t="s">
        <v>2</v>
      </c>
      <c r="B45" s="15"/>
      <c r="C45" s="34" t="s">
        <v>207</v>
      </c>
      <c r="D45" s="15"/>
      <c r="E45" s="34" t="s">
        <v>208</v>
      </c>
      <c r="F45" s="15"/>
      <c r="G45" s="15"/>
      <c r="H45" s="15"/>
      <c r="I45" s="15"/>
      <c r="J45" s="15"/>
      <c r="K45" s="24" t="s">
        <v>2</v>
      </c>
      <c r="L45" s="15"/>
      <c r="M45" s="24">
        <v>2407.88</v>
      </c>
      <c r="N45" s="15"/>
      <c r="O45" s="25" t="s">
        <v>2</v>
      </c>
      <c r="P45" s="15"/>
    </row>
    <row r="46" spans="1:16" x14ac:dyDescent="0.25">
      <c r="A46" s="77"/>
      <c r="B46" s="15"/>
      <c r="C46" s="77" t="s">
        <v>209</v>
      </c>
      <c r="D46" s="15"/>
      <c r="E46" s="77" t="s">
        <v>210</v>
      </c>
      <c r="F46" s="15"/>
      <c r="G46" s="15"/>
      <c r="H46" s="15"/>
      <c r="I46" s="15"/>
      <c r="J46" s="15"/>
      <c r="K46" s="78">
        <v>25502.87</v>
      </c>
      <c r="L46" s="15"/>
      <c r="M46" s="78">
        <v>22017.9</v>
      </c>
      <c r="N46" s="15"/>
      <c r="O46" s="79">
        <v>86.33</v>
      </c>
      <c r="P46" s="15"/>
    </row>
    <row r="47" spans="1:16" x14ac:dyDescent="0.25">
      <c r="A47" s="74" t="s">
        <v>2</v>
      </c>
      <c r="B47" s="15"/>
      <c r="C47" s="74" t="s">
        <v>112</v>
      </c>
      <c r="D47" s="15"/>
      <c r="E47" s="15"/>
      <c r="F47" s="15"/>
      <c r="G47" s="15"/>
      <c r="H47" s="15"/>
      <c r="I47" s="15"/>
      <c r="J47" s="15"/>
      <c r="K47" s="75">
        <v>10568.53</v>
      </c>
      <c r="L47" s="15"/>
      <c r="M47" s="75">
        <v>8930.0499999999993</v>
      </c>
      <c r="N47" s="15"/>
      <c r="O47" s="76">
        <v>84.5</v>
      </c>
      <c r="P47" s="15"/>
    </row>
    <row r="48" spans="1:16" x14ac:dyDescent="0.25">
      <c r="A48" s="71" t="s">
        <v>2</v>
      </c>
      <c r="B48" s="15"/>
      <c r="C48" s="71" t="s">
        <v>163</v>
      </c>
      <c r="D48" s="15"/>
      <c r="E48" s="71" t="s">
        <v>164</v>
      </c>
      <c r="F48" s="15"/>
      <c r="G48" s="15"/>
      <c r="H48" s="15"/>
      <c r="I48" s="15"/>
      <c r="J48" s="15"/>
      <c r="K48" s="72">
        <v>10568.53</v>
      </c>
      <c r="L48" s="15"/>
      <c r="M48" s="72">
        <v>8930.0499999999993</v>
      </c>
      <c r="N48" s="15"/>
      <c r="O48" s="73">
        <v>84.5</v>
      </c>
      <c r="P48" s="15"/>
    </row>
    <row r="49" spans="1:16" x14ac:dyDescent="0.25">
      <c r="A49" s="34" t="s">
        <v>2</v>
      </c>
      <c r="B49" s="15"/>
      <c r="C49" s="34" t="s">
        <v>165</v>
      </c>
      <c r="D49" s="15"/>
      <c r="E49" s="34" t="s">
        <v>166</v>
      </c>
      <c r="F49" s="15"/>
      <c r="G49" s="15"/>
      <c r="H49" s="15"/>
      <c r="I49" s="15"/>
      <c r="J49" s="15"/>
      <c r="K49" s="24" t="s">
        <v>2</v>
      </c>
      <c r="L49" s="15"/>
      <c r="M49" s="24">
        <v>6801.59</v>
      </c>
      <c r="N49" s="15"/>
      <c r="O49" s="25" t="s">
        <v>2</v>
      </c>
      <c r="P49" s="15"/>
    </row>
    <row r="50" spans="1:16" x14ac:dyDescent="0.25">
      <c r="A50" s="34" t="s">
        <v>2</v>
      </c>
      <c r="B50" s="15"/>
      <c r="C50" s="34" t="s">
        <v>175</v>
      </c>
      <c r="D50" s="15"/>
      <c r="E50" s="34" t="s">
        <v>176</v>
      </c>
      <c r="F50" s="15"/>
      <c r="G50" s="15"/>
      <c r="H50" s="15"/>
      <c r="I50" s="15"/>
      <c r="J50" s="15"/>
      <c r="K50" s="24" t="s">
        <v>2</v>
      </c>
      <c r="L50" s="15"/>
      <c r="M50" s="24">
        <v>750</v>
      </c>
      <c r="N50" s="15"/>
      <c r="O50" s="25" t="s">
        <v>2</v>
      </c>
      <c r="P50" s="15"/>
    </row>
    <row r="51" spans="1:16" x14ac:dyDescent="0.25">
      <c r="A51" s="34" t="s">
        <v>2</v>
      </c>
      <c r="B51" s="15"/>
      <c r="C51" s="34" t="s">
        <v>211</v>
      </c>
      <c r="D51" s="15"/>
      <c r="E51" s="34" t="s">
        <v>212</v>
      </c>
      <c r="F51" s="15"/>
      <c r="G51" s="15"/>
      <c r="H51" s="15"/>
      <c r="I51" s="15"/>
      <c r="J51" s="15"/>
      <c r="K51" s="24" t="s">
        <v>2</v>
      </c>
      <c r="L51" s="15"/>
      <c r="M51" s="24">
        <v>547.21</v>
      </c>
      <c r="N51" s="15"/>
      <c r="O51" s="25" t="s">
        <v>2</v>
      </c>
      <c r="P51" s="15"/>
    </row>
    <row r="52" spans="1:16" x14ac:dyDescent="0.25">
      <c r="A52" s="34" t="s">
        <v>2</v>
      </c>
      <c r="B52" s="15"/>
      <c r="C52" s="34" t="s">
        <v>189</v>
      </c>
      <c r="D52" s="15"/>
      <c r="E52" s="34" t="s">
        <v>190</v>
      </c>
      <c r="F52" s="15"/>
      <c r="G52" s="15"/>
      <c r="H52" s="15"/>
      <c r="I52" s="15"/>
      <c r="J52" s="15"/>
      <c r="K52" s="24" t="s">
        <v>2</v>
      </c>
      <c r="L52" s="15"/>
      <c r="M52" s="24">
        <v>831.25</v>
      </c>
      <c r="N52" s="15"/>
      <c r="O52" s="25" t="s">
        <v>2</v>
      </c>
      <c r="P52" s="15"/>
    </row>
    <row r="53" spans="1:16" x14ac:dyDescent="0.25">
      <c r="A53" s="74" t="s">
        <v>2</v>
      </c>
      <c r="B53" s="15"/>
      <c r="C53" s="74" t="s">
        <v>113</v>
      </c>
      <c r="D53" s="15"/>
      <c r="E53" s="15"/>
      <c r="F53" s="15"/>
      <c r="G53" s="15"/>
      <c r="H53" s="15"/>
      <c r="I53" s="15"/>
      <c r="J53" s="15"/>
      <c r="K53" s="75">
        <v>13192.74</v>
      </c>
      <c r="L53" s="15"/>
      <c r="M53" s="75">
        <v>11513.85</v>
      </c>
      <c r="N53" s="15"/>
      <c r="O53" s="76">
        <v>87.27</v>
      </c>
      <c r="P53" s="15"/>
    </row>
    <row r="54" spans="1:16" x14ac:dyDescent="0.25">
      <c r="A54" s="71" t="s">
        <v>2</v>
      </c>
      <c r="B54" s="15"/>
      <c r="C54" s="71" t="s">
        <v>163</v>
      </c>
      <c r="D54" s="15"/>
      <c r="E54" s="71" t="s">
        <v>164</v>
      </c>
      <c r="F54" s="15"/>
      <c r="G54" s="15"/>
      <c r="H54" s="15"/>
      <c r="I54" s="15"/>
      <c r="J54" s="15"/>
      <c r="K54" s="72">
        <v>10192.74</v>
      </c>
      <c r="L54" s="15"/>
      <c r="M54" s="72">
        <v>9038.85</v>
      </c>
      <c r="N54" s="15"/>
      <c r="O54" s="73">
        <v>88.68</v>
      </c>
      <c r="P54" s="15"/>
    </row>
    <row r="55" spans="1:16" x14ac:dyDescent="0.25">
      <c r="A55" s="34" t="s">
        <v>2</v>
      </c>
      <c r="B55" s="15"/>
      <c r="C55" s="34" t="s">
        <v>169</v>
      </c>
      <c r="D55" s="15"/>
      <c r="E55" s="34" t="s">
        <v>170</v>
      </c>
      <c r="F55" s="15"/>
      <c r="G55" s="15"/>
      <c r="H55" s="15"/>
      <c r="I55" s="15"/>
      <c r="J55" s="15"/>
      <c r="K55" s="24" t="s">
        <v>2</v>
      </c>
      <c r="L55" s="15"/>
      <c r="M55" s="24">
        <v>5372.68</v>
      </c>
      <c r="N55" s="15"/>
      <c r="O55" s="25" t="s">
        <v>2</v>
      </c>
      <c r="P55" s="15"/>
    </row>
    <row r="56" spans="1:16" x14ac:dyDescent="0.25">
      <c r="A56" s="34" t="s">
        <v>2</v>
      </c>
      <c r="B56" s="15"/>
      <c r="C56" s="34" t="s">
        <v>213</v>
      </c>
      <c r="D56" s="15"/>
      <c r="E56" s="34" t="s">
        <v>214</v>
      </c>
      <c r="F56" s="15"/>
      <c r="G56" s="15"/>
      <c r="H56" s="15"/>
      <c r="I56" s="15"/>
      <c r="J56" s="15"/>
      <c r="K56" s="24" t="s">
        <v>2</v>
      </c>
      <c r="L56" s="15"/>
      <c r="M56" s="24">
        <v>3109</v>
      </c>
      <c r="N56" s="15"/>
      <c r="O56" s="25" t="s">
        <v>2</v>
      </c>
      <c r="P56" s="15"/>
    </row>
    <row r="57" spans="1:16" x14ac:dyDescent="0.25">
      <c r="A57" s="34" t="s">
        <v>2</v>
      </c>
      <c r="B57" s="15"/>
      <c r="C57" s="34" t="s">
        <v>181</v>
      </c>
      <c r="D57" s="15"/>
      <c r="E57" s="34" t="s">
        <v>182</v>
      </c>
      <c r="F57" s="15"/>
      <c r="G57" s="15"/>
      <c r="H57" s="15"/>
      <c r="I57" s="15"/>
      <c r="J57" s="15"/>
      <c r="K57" s="24" t="s">
        <v>2</v>
      </c>
      <c r="L57" s="15"/>
      <c r="M57" s="24">
        <v>557.16999999999996</v>
      </c>
      <c r="N57" s="15"/>
      <c r="O57" s="25" t="s">
        <v>2</v>
      </c>
      <c r="P57" s="15"/>
    </row>
    <row r="58" spans="1:16" x14ac:dyDescent="0.25">
      <c r="A58" s="71" t="s">
        <v>2</v>
      </c>
      <c r="B58" s="15"/>
      <c r="C58" s="71" t="s">
        <v>215</v>
      </c>
      <c r="D58" s="15"/>
      <c r="E58" s="71" t="s">
        <v>216</v>
      </c>
      <c r="F58" s="15"/>
      <c r="G58" s="15"/>
      <c r="H58" s="15"/>
      <c r="I58" s="15"/>
      <c r="J58" s="15"/>
      <c r="K58" s="72">
        <v>3000</v>
      </c>
      <c r="L58" s="15"/>
      <c r="M58" s="72">
        <v>2475</v>
      </c>
      <c r="N58" s="15"/>
      <c r="O58" s="73">
        <v>82.5</v>
      </c>
      <c r="P58" s="15"/>
    </row>
    <row r="59" spans="1:16" x14ac:dyDescent="0.25">
      <c r="A59" s="34" t="s">
        <v>2</v>
      </c>
      <c r="B59" s="15"/>
      <c r="C59" s="34" t="s">
        <v>217</v>
      </c>
      <c r="D59" s="15"/>
      <c r="E59" s="34" t="s">
        <v>218</v>
      </c>
      <c r="F59" s="15"/>
      <c r="G59" s="15"/>
      <c r="H59" s="15"/>
      <c r="I59" s="15"/>
      <c r="J59" s="15"/>
      <c r="K59" s="24" t="s">
        <v>2</v>
      </c>
      <c r="L59" s="15"/>
      <c r="M59" s="24">
        <v>2475</v>
      </c>
      <c r="N59" s="15"/>
      <c r="O59" s="25" t="s">
        <v>2</v>
      </c>
      <c r="P59" s="15"/>
    </row>
    <row r="60" spans="1:16" x14ac:dyDescent="0.25">
      <c r="A60" s="74" t="s">
        <v>2</v>
      </c>
      <c r="B60" s="15"/>
      <c r="C60" s="74" t="s">
        <v>115</v>
      </c>
      <c r="D60" s="15"/>
      <c r="E60" s="15"/>
      <c r="F60" s="15"/>
      <c r="G60" s="15"/>
      <c r="H60" s="15"/>
      <c r="I60" s="15"/>
      <c r="J60" s="15"/>
      <c r="K60" s="75">
        <v>1741.6</v>
      </c>
      <c r="L60" s="15"/>
      <c r="M60" s="75">
        <v>1574</v>
      </c>
      <c r="N60" s="15"/>
      <c r="O60" s="76">
        <v>90.38</v>
      </c>
      <c r="P60" s="15"/>
    </row>
    <row r="61" spans="1:16" x14ac:dyDescent="0.25">
      <c r="A61" s="71" t="s">
        <v>2</v>
      </c>
      <c r="B61" s="15"/>
      <c r="C61" s="71" t="s">
        <v>163</v>
      </c>
      <c r="D61" s="15"/>
      <c r="E61" s="71" t="s">
        <v>164</v>
      </c>
      <c r="F61" s="15"/>
      <c r="G61" s="15"/>
      <c r="H61" s="15"/>
      <c r="I61" s="15"/>
      <c r="J61" s="15"/>
      <c r="K61" s="72">
        <v>1741.6</v>
      </c>
      <c r="L61" s="15"/>
      <c r="M61" s="72">
        <v>1574</v>
      </c>
      <c r="N61" s="15"/>
      <c r="O61" s="73">
        <v>90.38</v>
      </c>
      <c r="P61" s="15"/>
    </row>
    <row r="62" spans="1:16" x14ac:dyDescent="0.25">
      <c r="A62" s="34" t="s">
        <v>2</v>
      </c>
      <c r="B62" s="15"/>
      <c r="C62" s="34" t="s">
        <v>169</v>
      </c>
      <c r="D62" s="15"/>
      <c r="E62" s="34" t="s">
        <v>170</v>
      </c>
      <c r="F62" s="15"/>
      <c r="G62" s="15"/>
      <c r="H62" s="15"/>
      <c r="I62" s="15"/>
      <c r="J62" s="15"/>
      <c r="K62" s="24" t="s">
        <v>2</v>
      </c>
      <c r="L62" s="15"/>
      <c r="M62" s="24">
        <v>974</v>
      </c>
      <c r="N62" s="15"/>
      <c r="O62" s="25" t="s">
        <v>2</v>
      </c>
      <c r="P62" s="15"/>
    </row>
    <row r="63" spans="1:16" x14ac:dyDescent="0.25">
      <c r="A63" s="34" t="s">
        <v>2</v>
      </c>
      <c r="B63" s="15"/>
      <c r="C63" s="34" t="s">
        <v>187</v>
      </c>
      <c r="D63" s="15"/>
      <c r="E63" s="34" t="s">
        <v>188</v>
      </c>
      <c r="F63" s="15"/>
      <c r="G63" s="15"/>
      <c r="H63" s="15"/>
      <c r="I63" s="15"/>
      <c r="J63" s="15"/>
      <c r="K63" s="24" t="s">
        <v>2</v>
      </c>
      <c r="L63" s="15"/>
      <c r="M63" s="24">
        <v>400</v>
      </c>
      <c r="N63" s="15"/>
      <c r="O63" s="25" t="s">
        <v>2</v>
      </c>
      <c r="P63" s="15"/>
    </row>
    <row r="64" spans="1:16" x14ac:dyDescent="0.25">
      <c r="A64" s="34" t="s">
        <v>2</v>
      </c>
      <c r="B64" s="15"/>
      <c r="C64" s="34" t="s">
        <v>211</v>
      </c>
      <c r="D64" s="15"/>
      <c r="E64" s="34" t="s">
        <v>212</v>
      </c>
      <c r="F64" s="15"/>
      <c r="G64" s="15"/>
      <c r="H64" s="15"/>
      <c r="I64" s="15"/>
      <c r="J64" s="15"/>
      <c r="K64" s="24" t="s">
        <v>2</v>
      </c>
      <c r="L64" s="15"/>
      <c r="M64" s="24">
        <v>200</v>
      </c>
      <c r="N64" s="15"/>
      <c r="O64" s="25" t="s">
        <v>2</v>
      </c>
      <c r="P64" s="15"/>
    </row>
    <row r="65" spans="1:16" x14ac:dyDescent="0.25">
      <c r="A65" s="77"/>
      <c r="B65" s="15"/>
      <c r="C65" s="77" t="s">
        <v>219</v>
      </c>
      <c r="D65" s="15"/>
      <c r="E65" s="77" t="s">
        <v>220</v>
      </c>
      <c r="F65" s="15"/>
      <c r="G65" s="15"/>
      <c r="H65" s="15"/>
      <c r="I65" s="15"/>
      <c r="J65" s="15"/>
      <c r="K65" s="78">
        <v>2142174.34</v>
      </c>
      <c r="L65" s="15"/>
      <c r="M65" s="78">
        <v>2142518.16</v>
      </c>
      <c r="N65" s="15"/>
      <c r="O65" s="79">
        <v>100.02</v>
      </c>
      <c r="P65" s="15"/>
    </row>
    <row r="66" spans="1:16" x14ac:dyDescent="0.25">
      <c r="A66" s="74" t="s">
        <v>2</v>
      </c>
      <c r="B66" s="15"/>
      <c r="C66" s="74" t="s">
        <v>114</v>
      </c>
      <c r="D66" s="15"/>
      <c r="E66" s="15"/>
      <c r="F66" s="15"/>
      <c r="G66" s="15"/>
      <c r="H66" s="15"/>
      <c r="I66" s="15"/>
      <c r="J66" s="15"/>
      <c r="K66" s="75">
        <v>2142174.34</v>
      </c>
      <c r="L66" s="15"/>
      <c r="M66" s="75">
        <v>2142518.16</v>
      </c>
      <c r="N66" s="15"/>
      <c r="O66" s="76">
        <v>100.02</v>
      </c>
      <c r="P66" s="15"/>
    </row>
    <row r="67" spans="1:16" x14ac:dyDescent="0.25">
      <c r="A67" s="71" t="s">
        <v>2</v>
      </c>
      <c r="B67" s="15"/>
      <c r="C67" s="71" t="s">
        <v>221</v>
      </c>
      <c r="D67" s="15"/>
      <c r="E67" s="71" t="s">
        <v>222</v>
      </c>
      <c r="F67" s="15"/>
      <c r="G67" s="15"/>
      <c r="H67" s="15"/>
      <c r="I67" s="15"/>
      <c r="J67" s="15"/>
      <c r="K67" s="72">
        <v>2033040.27</v>
      </c>
      <c r="L67" s="15"/>
      <c r="M67" s="72">
        <v>2030934.74</v>
      </c>
      <c r="N67" s="15"/>
      <c r="O67" s="73">
        <v>99.9</v>
      </c>
      <c r="P67" s="15"/>
    </row>
    <row r="68" spans="1:16" x14ac:dyDescent="0.25">
      <c r="A68" s="34" t="s">
        <v>2</v>
      </c>
      <c r="B68" s="15"/>
      <c r="C68" s="34" t="s">
        <v>223</v>
      </c>
      <c r="D68" s="15"/>
      <c r="E68" s="34" t="s">
        <v>224</v>
      </c>
      <c r="F68" s="15"/>
      <c r="G68" s="15"/>
      <c r="H68" s="15"/>
      <c r="I68" s="15"/>
      <c r="J68" s="15"/>
      <c r="K68" s="24" t="s">
        <v>2</v>
      </c>
      <c r="L68" s="15"/>
      <c r="M68" s="24">
        <v>1695373.4</v>
      </c>
      <c r="N68" s="15"/>
      <c r="O68" s="25" t="s">
        <v>2</v>
      </c>
      <c r="P68" s="15"/>
    </row>
    <row r="69" spans="1:16" x14ac:dyDescent="0.25">
      <c r="A69" s="34" t="s">
        <v>2</v>
      </c>
      <c r="B69" s="15"/>
      <c r="C69" s="34" t="s">
        <v>225</v>
      </c>
      <c r="D69" s="15"/>
      <c r="E69" s="34" t="s">
        <v>226</v>
      </c>
      <c r="F69" s="15"/>
      <c r="G69" s="15"/>
      <c r="H69" s="15"/>
      <c r="I69" s="15"/>
      <c r="J69" s="15"/>
      <c r="K69" s="24" t="s">
        <v>2</v>
      </c>
      <c r="L69" s="15"/>
      <c r="M69" s="24">
        <v>55824.59</v>
      </c>
      <c r="N69" s="15"/>
      <c r="O69" s="25" t="s">
        <v>2</v>
      </c>
      <c r="P69" s="15"/>
    </row>
    <row r="70" spans="1:16" x14ac:dyDescent="0.25">
      <c r="A70" s="34" t="s">
        <v>2</v>
      </c>
      <c r="B70" s="15"/>
      <c r="C70" s="34" t="s">
        <v>227</v>
      </c>
      <c r="D70" s="15"/>
      <c r="E70" s="34" t="s">
        <v>228</v>
      </c>
      <c r="F70" s="15"/>
      <c r="G70" s="15"/>
      <c r="H70" s="15"/>
      <c r="I70" s="15"/>
      <c r="J70" s="15"/>
      <c r="K70" s="24" t="s">
        <v>2</v>
      </c>
      <c r="L70" s="15"/>
      <c r="M70" s="24">
        <v>279736.75</v>
      </c>
      <c r="N70" s="15"/>
      <c r="O70" s="25" t="s">
        <v>2</v>
      </c>
      <c r="P70" s="15"/>
    </row>
    <row r="71" spans="1:16" x14ac:dyDescent="0.25">
      <c r="A71" s="71" t="s">
        <v>2</v>
      </c>
      <c r="B71" s="15"/>
      <c r="C71" s="71" t="s">
        <v>163</v>
      </c>
      <c r="D71" s="15"/>
      <c r="E71" s="71" t="s">
        <v>164</v>
      </c>
      <c r="F71" s="15"/>
      <c r="G71" s="15"/>
      <c r="H71" s="15"/>
      <c r="I71" s="15"/>
      <c r="J71" s="15"/>
      <c r="K71" s="72">
        <v>109134.07</v>
      </c>
      <c r="L71" s="15"/>
      <c r="M71" s="72">
        <v>111583.42</v>
      </c>
      <c r="N71" s="15"/>
      <c r="O71" s="73">
        <v>102.24</v>
      </c>
      <c r="P71" s="15"/>
    </row>
    <row r="72" spans="1:16" x14ac:dyDescent="0.25">
      <c r="A72" s="34" t="s">
        <v>2</v>
      </c>
      <c r="B72" s="15"/>
      <c r="C72" s="34" t="s">
        <v>169</v>
      </c>
      <c r="D72" s="15"/>
      <c r="E72" s="34" t="s">
        <v>170</v>
      </c>
      <c r="F72" s="15"/>
      <c r="G72" s="15"/>
      <c r="H72" s="15"/>
      <c r="I72" s="15"/>
      <c r="J72" s="15"/>
      <c r="K72" s="24" t="s">
        <v>2</v>
      </c>
      <c r="L72" s="15"/>
      <c r="M72" s="24">
        <v>4877.37</v>
      </c>
      <c r="N72" s="15"/>
      <c r="O72" s="25" t="s">
        <v>2</v>
      </c>
      <c r="P72" s="15"/>
    </row>
    <row r="73" spans="1:16" x14ac:dyDescent="0.25">
      <c r="A73" s="34" t="s">
        <v>2</v>
      </c>
      <c r="B73" s="15"/>
      <c r="C73" s="34" t="s">
        <v>183</v>
      </c>
      <c r="D73" s="15"/>
      <c r="E73" s="34" t="s">
        <v>184</v>
      </c>
      <c r="F73" s="15"/>
      <c r="G73" s="15"/>
      <c r="H73" s="15"/>
      <c r="I73" s="15"/>
      <c r="J73" s="15"/>
      <c r="K73" s="24" t="s">
        <v>2</v>
      </c>
      <c r="L73" s="15"/>
      <c r="M73" s="24">
        <v>102490.05</v>
      </c>
      <c r="N73" s="15"/>
      <c r="O73" s="25" t="s">
        <v>2</v>
      </c>
      <c r="P73" s="15"/>
    </row>
    <row r="74" spans="1:16" x14ac:dyDescent="0.25">
      <c r="A74" s="34" t="s">
        <v>2</v>
      </c>
      <c r="B74" s="15"/>
      <c r="C74" s="34" t="s">
        <v>191</v>
      </c>
      <c r="D74" s="15"/>
      <c r="E74" s="34" t="s">
        <v>192</v>
      </c>
      <c r="F74" s="15"/>
      <c r="G74" s="15"/>
      <c r="H74" s="15"/>
      <c r="I74" s="15"/>
      <c r="J74" s="15"/>
      <c r="K74" s="24" t="s">
        <v>2</v>
      </c>
      <c r="L74" s="15"/>
      <c r="M74" s="24">
        <v>4216</v>
      </c>
      <c r="N74" s="15"/>
      <c r="O74" s="25" t="s">
        <v>2</v>
      </c>
      <c r="P74" s="15"/>
    </row>
    <row r="75" spans="1:16" x14ac:dyDescent="0.25">
      <c r="A75" s="80" t="s">
        <v>2</v>
      </c>
      <c r="B75" s="15"/>
      <c r="C75" s="80" t="s">
        <v>229</v>
      </c>
      <c r="D75" s="15"/>
      <c r="E75" s="80" t="s">
        <v>230</v>
      </c>
      <c r="F75" s="15"/>
      <c r="G75" s="15"/>
      <c r="H75" s="15"/>
      <c r="I75" s="15"/>
      <c r="J75" s="15"/>
      <c r="K75" s="81">
        <v>74373.240000000005</v>
      </c>
      <c r="L75" s="15"/>
      <c r="M75" s="81">
        <v>69713.11</v>
      </c>
      <c r="N75" s="15"/>
      <c r="O75" s="82">
        <v>93.73</v>
      </c>
      <c r="P75" s="15"/>
    </row>
    <row r="76" spans="1:16" x14ac:dyDescent="0.25">
      <c r="A76" s="77"/>
      <c r="B76" s="15"/>
      <c r="C76" s="77" t="s">
        <v>231</v>
      </c>
      <c r="D76" s="15"/>
      <c r="E76" s="77" t="s">
        <v>232</v>
      </c>
      <c r="F76" s="15"/>
      <c r="G76" s="15"/>
      <c r="H76" s="15"/>
      <c r="I76" s="15"/>
      <c r="J76" s="15"/>
      <c r="K76" s="78">
        <v>2403.5500000000002</v>
      </c>
      <c r="L76" s="15"/>
      <c r="M76" s="78">
        <v>5377.43</v>
      </c>
      <c r="N76" s="15"/>
      <c r="O76" s="79">
        <v>223.73</v>
      </c>
      <c r="P76" s="15"/>
    </row>
    <row r="77" spans="1:16" x14ac:dyDescent="0.25">
      <c r="A77" s="74" t="s">
        <v>2</v>
      </c>
      <c r="B77" s="15"/>
      <c r="C77" s="74" t="s">
        <v>111</v>
      </c>
      <c r="D77" s="15"/>
      <c r="E77" s="15"/>
      <c r="F77" s="15"/>
      <c r="G77" s="15"/>
      <c r="H77" s="15"/>
      <c r="I77" s="15"/>
      <c r="J77" s="15"/>
      <c r="K77" s="75">
        <v>2403.5500000000002</v>
      </c>
      <c r="L77" s="15"/>
      <c r="M77" s="75">
        <v>5377.43</v>
      </c>
      <c r="N77" s="15"/>
      <c r="O77" s="76">
        <v>223.73</v>
      </c>
      <c r="P77" s="15"/>
    </row>
    <row r="78" spans="1:16" x14ac:dyDescent="0.25">
      <c r="A78" s="71" t="s">
        <v>2</v>
      </c>
      <c r="B78" s="15"/>
      <c r="C78" s="71" t="s">
        <v>163</v>
      </c>
      <c r="D78" s="15"/>
      <c r="E78" s="71" t="s">
        <v>164</v>
      </c>
      <c r="F78" s="15"/>
      <c r="G78" s="15"/>
      <c r="H78" s="15"/>
      <c r="I78" s="15"/>
      <c r="J78" s="15"/>
      <c r="K78" s="72">
        <v>2403.5500000000002</v>
      </c>
      <c r="L78" s="15"/>
      <c r="M78" s="72">
        <v>5377.43</v>
      </c>
      <c r="N78" s="15"/>
      <c r="O78" s="73">
        <v>223.73</v>
      </c>
      <c r="P78" s="15"/>
    </row>
    <row r="79" spans="1:16" x14ac:dyDescent="0.25">
      <c r="A79" s="34" t="s">
        <v>2</v>
      </c>
      <c r="B79" s="15"/>
      <c r="C79" s="34" t="s">
        <v>201</v>
      </c>
      <c r="D79" s="15"/>
      <c r="E79" s="34" t="s">
        <v>202</v>
      </c>
      <c r="F79" s="15"/>
      <c r="G79" s="15"/>
      <c r="H79" s="15"/>
      <c r="I79" s="15"/>
      <c r="J79" s="15"/>
      <c r="K79" s="24" t="s">
        <v>2</v>
      </c>
      <c r="L79" s="15"/>
      <c r="M79" s="24">
        <v>2960.28</v>
      </c>
      <c r="N79" s="15"/>
      <c r="O79" s="25" t="s">
        <v>2</v>
      </c>
      <c r="P79" s="15"/>
    </row>
    <row r="80" spans="1:16" x14ac:dyDescent="0.25">
      <c r="A80" s="34" t="s">
        <v>2</v>
      </c>
      <c r="B80" s="15"/>
      <c r="C80" s="34" t="s">
        <v>177</v>
      </c>
      <c r="D80" s="15"/>
      <c r="E80" s="34" t="s">
        <v>178</v>
      </c>
      <c r="F80" s="15"/>
      <c r="G80" s="15"/>
      <c r="H80" s="15"/>
      <c r="I80" s="15"/>
      <c r="J80" s="15"/>
      <c r="K80" s="24" t="s">
        <v>2</v>
      </c>
      <c r="L80" s="15"/>
      <c r="M80" s="24">
        <v>2417.15</v>
      </c>
      <c r="N80" s="15"/>
      <c r="O80" s="25" t="s">
        <v>2</v>
      </c>
      <c r="P80" s="15"/>
    </row>
    <row r="81" spans="1:16" x14ac:dyDescent="0.25">
      <c r="A81" s="77"/>
      <c r="B81" s="15"/>
      <c r="C81" s="77" t="s">
        <v>233</v>
      </c>
      <c r="D81" s="15"/>
      <c r="E81" s="77" t="s">
        <v>234</v>
      </c>
      <c r="F81" s="15"/>
      <c r="G81" s="15"/>
      <c r="H81" s="15"/>
      <c r="I81" s="15"/>
      <c r="J81" s="15"/>
      <c r="K81" s="78">
        <v>1049.4100000000001</v>
      </c>
      <c r="L81" s="15"/>
      <c r="M81" s="78">
        <v>1049.4100000000001</v>
      </c>
      <c r="N81" s="15"/>
      <c r="O81" s="79">
        <v>100</v>
      </c>
      <c r="P81" s="15"/>
    </row>
    <row r="82" spans="1:16" x14ac:dyDescent="0.25">
      <c r="A82" s="74" t="s">
        <v>2</v>
      </c>
      <c r="B82" s="15"/>
      <c r="C82" s="74" t="s">
        <v>111</v>
      </c>
      <c r="D82" s="15"/>
      <c r="E82" s="15"/>
      <c r="F82" s="15"/>
      <c r="G82" s="15"/>
      <c r="H82" s="15"/>
      <c r="I82" s="15"/>
      <c r="J82" s="15"/>
      <c r="K82" s="75">
        <v>1049.4100000000001</v>
      </c>
      <c r="L82" s="15"/>
      <c r="M82" s="75">
        <v>1049.4100000000001</v>
      </c>
      <c r="N82" s="15"/>
      <c r="O82" s="76">
        <v>100</v>
      </c>
      <c r="P82" s="15"/>
    </row>
    <row r="83" spans="1:16" x14ac:dyDescent="0.25">
      <c r="A83" s="71" t="s">
        <v>2</v>
      </c>
      <c r="B83" s="15"/>
      <c r="C83" s="71" t="s">
        <v>221</v>
      </c>
      <c r="D83" s="15"/>
      <c r="E83" s="71" t="s">
        <v>222</v>
      </c>
      <c r="F83" s="15"/>
      <c r="G83" s="15"/>
      <c r="H83" s="15"/>
      <c r="I83" s="15"/>
      <c r="J83" s="15"/>
      <c r="K83" s="72">
        <v>109.63</v>
      </c>
      <c r="L83" s="15"/>
      <c r="M83" s="72">
        <v>109.63</v>
      </c>
      <c r="N83" s="15"/>
      <c r="O83" s="73">
        <v>100</v>
      </c>
      <c r="P83" s="15"/>
    </row>
    <row r="84" spans="1:16" x14ac:dyDescent="0.25">
      <c r="A84" s="34" t="s">
        <v>2</v>
      </c>
      <c r="B84" s="15"/>
      <c r="C84" s="34" t="s">
        <v>225</v>
      </c>
      <c r="D84" s="15"/>
      <c r="E84" s="34" t="s">
        <v>226</v>
      </c>
      <c r="F84" s="15"/>
      <c r="G84" s="15"/>
      <c r="H84" s="15"/>
      <c r="I84" s="15"/>
      <c r="J84" s="15"/>
      <c r="K84" s="24" t="s">
        <v>2</v>
      </c>
      <c r="L84" s="15"/>
      <c r="M84" s="24">
        <v>109.63</v>
      </c>
      <c r="N84" s="15"/>
      <c r="O84" s="25" t="s">
        <v>2</v>
      </c>
      <c r="P84" s="15"/>
    </row>
    <row r="85" spans="1:16" x14ac:dyDescent="0.25">
      <c r="A85" s="71" t="s">
        <v>2</v>
      </c>
      <c r="B85" s="15"/>
      <c r="C85" s="71" t="s">
        <v>163</v>
      </c>
      <c r="D85" s="15"/>
      <c r="E85" s="71" t="s">
        <v>164</v>
      </c>
      <c r="F85" s="15"/>
      <c r="G85" s="15"/>
      <c r="H85" s="15"/>
      <c r="I85" s="15"/>
      <c r="J85" s="15"/>
      <c r="K85" s="72">
        <v>879.78</v>
      </c>
      <c r="L85" s="15"/>
      <c r="M85" s="72">
        <v>879.78</v>
      </c>
      <c r="N85" s="15"/>
      <c r="O85" s="73">
        <v>100</v>
      </c>
      <c r="P85" s="15"/>
    </row>
    <row r="86" spans="1:16" x14ac:dyDescent="0.25">
      <c r="A86" s="34" t="s">
        <v>2</v>
      </c>
      <c r="B86" s="15"/>
      <c r="C86" s="34" t="s">
        <v>169</v>
      </c>
      <c r="D86" s="15"/>
      <c r="E86" s="34" t="s">
        <v>170</v>
      </c>
      <c r="F86" s="15"/>
      <c r="G86" s="15"/>
      <c r="H86" s="15"/>
      <c r="I86" s="15"/>
      <c r="J86" s="15"/>
      <c r="K86" s="24" t="s">
        <v>2</v>
      </c>
      <c r="L86" s="15"/>
      <c r="M86" s="24">
        <v>629.25</v>
      </c>
      <c r="N86" s="15"/>
      <c r="O86" s="25" t="s">
        <v>2</v>
      </c>
      <c r="P86" s="15"/>
    </row>
    <row r="87" spans="1:16" x14ac:dyDescent="0.25">
      <c r="A87" s="34" t="s">
        <v>2</v>
      </c>
      <c r="B87" s="15"/>
      <c r="C87" s="34" t="s">
        <v>211</v>
      </c>
      <c r="D87" s="15"/>
      <c r="E87" s="34" t="s">
        <v>212</v>
      </c>
      <c r="F87" s="15"/>
      <c r="G87" s="15"/>
      <c r="H87" s="15"/>
      <c r="I87" s="15"/>
      <c r="J87" s="15"/>
      <c r="K87" s="24" t="s">
        <v>2</v>
      </c>
      <c r="L87" s="15"/>
      <c r="M87" s="24">
        <v>250.53</v>
      </c>
      <c r="N87" s="15"/>
      <c r="O87" s="25" t="s">
        <v>2</v>
      </c>
      <c r="P87" s="15"/>
    </row>
    <row r="88" spans="1:16" x14ac:dyDescent="0.25">
      <c r="A88" s="71" t="s">
        <v>2</v>
      </c>
      <c r="B88" s="15"/>
      <c r="C88" s="71" t="s">
        <v>235</v>
      </c>
      <c r="D88" s="15"/>
      <c r="E88" s="71" t="s">
        <v>236</v>
      </c>
      <c r="F88" s="15"/>
      <c r="G88" s="15"/>
      <c r="H88" s="15"/>
      <c r="I88" s="15"/>
      <c r="J88" s="15"/>
      <c r="K88" s="72">
        <v>60</v>
      </c>
      <c r="L88" s="15"/>
      <c r="M88" s="72">
        <v>60</v>
      </c>
      <c r="N88" s="15"/>
      <c r="O88" s="73">
        <v>100</v>
      </c>
      <c r="P88" s="15"/>
    </row>
    <row r="89" spans="1:16" x14ac:dyDescent="0.25">
      <c r="A89" s="34" t="s">
        <v>2</v>
      </c>
      <c r="B89" s="15"/>
      <c r="C89" s="34" t="s">
        <v>237</v>
      </c>
      <c r="D89" s="15"/>
      <c r="E89" s="34" t="s">
        <v>238</v>
      </c>
      <c r="F89" s="15"/>
      <c r="G89" s="15"/>
      <c r="H89" s="15"/>
      <c r="I89" s="15"/>
      <c r="J89" s="15"/>
      <c r="K89" s="24" t="s">
        <v>2</v>
      </c>
      <c r="L89" s="15"/>
      <c r="M89" s="24">
        <v>60</v>
      </c>
      <c r="N89" s="15"/>
      <c r="O89" s="25" t="s">
        <v>2</v>
      </c>
      <c r="P89" s="15"/>
    </row>
    <row r="90" spans="1:16" x14ac:dyDescent="0.25">
      <c r="A90" s="77"/>
      <c r="B90" s="15"/>
      <c r="C90" s="77" t="s">
        <v>239</v>
      </c>
      <c r="D90" s="15"/>
      <c r="E90" s="77" t="s">
        <v>240</v>
      </c>
      <c r="F90" s="15"/>
      <c r="G90" s="15"/>
      <c r="H90" s="15"/>
      <c r="I90" s="15"/>
      <c r="J90" s="15"/>
      <c r="K90" s="78">
        <v>21976.07</v>
      </c>
      <c r="L90" s="15"/>
      <c r="M90" s="78">
        <v>21976.07</v>
      </c>
      <c r="N90" s="15"/>
      <c r="O90" s="79">
        <v>100</v>
      </c>
      <c r="P90" s="15"/>
    </row>
    <row r="91" spans="1:16" x14ac:dyDescent="0.25">
      <c r="A91" s="74" t="s">
        <v>2</v>
      </c>
      <c r="B91" s="15"/>
      <c r="C91" s="74" t="s">
        <v>111</v>
      </c>
      <c r="D91" s="15"/>
      <c r="E91" s="15"/>
      <c r="F91" s="15"/>
      <c r="G91" s="15"/>
      <c r="H91" s="15"/>
      <c r="I91" s="15"/>
      <c r="J91" s="15"/>
      <c r="K91" s="75">
        <v>21976.07</v>
      </c>
      <c r="L91" s="15"/>
      <c r="M91" s="75">
        <v>21976.07</v>
      </c>
      <c r="N91" s="15"/>
      <c r="O91" s="76">
        <v>100</v>
      </c>
      <c r="P91" s="15"/>
    </row>
    <row r="92" spans="1:16" x14ac:dyDescent="0.25">
      <c r="A92" s="71" t="s">
        <v>2</v>
      </c>
      <c r="B92" s="15"/>
      <c r="C92" s="71" t="s">
        <v>221</v>
      </c>
      <c r="D92" s="15"/>
      <c r="E92" s="71" t="s">
        <v>222</v>
      </c>
      <c r="F92" s="15"/>
      <c r="G92" s="15"/>
      <c r="H92" s="15"/>
      <c r="I92" s="15"/>
      <c r="J92" s="15"/>
      <c r="K92" s="72">
        <v>18280.86</v>
      </c>
      <c r="L92" s="15"/>
      <c r="M92" s="72">
        <v>18280.86</v>
      </c>
      <c r="N92" s="15"/>
      <c r="O92" s="73">
        <v>100</v>
      </c>
      <c r="P92" s="15"/>
    </row>
    <row r="93" spans="1:16" x14ac:dyDescent="0.25">
      <c r="A93" s="34" t="s">
        <v>2</v>
      </c>
      <c r="B93" s="15"/>
      <c r="C93" s="34" t="s">
        <v>223</v>
      </c>
      <c r="D93" s="15"/>
      <c r="E93" s="34" t="s">
        <v>224</v>
      </c>
      <c r="F93" s="15"/>
      <c r="G93" s="15"/>
      <c r="H93" s="15"/>
      <c r="I93" s="15"/>
      <c r="J93" s="15"/>
      <c r="K93" s="24" t="s">
        <v>2</v>
      </c>
      <c r="L93" s="15"/>
      <c r="M93" s="24">
        <v>15691.66</v>
      </c>
      <c r="N93" s="15"/>
      <c r="O93" s="25" t="s">
        <v>2</v>
      </c>
      <c r="P93" s="15"/>
    </row>
    <row r="94" spans="1:16" x14ac:dyDescent="0.25">
      <c r="A94" s="34" t="s">
        <v>2</v>
      </c>
      <c r="B94" s="15"/>
      <c r="C94" s="34" t="s">
        <v>227</v>
      </c>
      <c r="D94" s="15"/>
      <c r="E94" s="34" t="s">
        <v>228</v>
      </c>
      <c r="F94" s="15"/>
      <c r="G94" s="15"/>
      <c r="H94" s="15"/>
      <c r="I94" s="15"/>
      <c r="J94" s="15"/>
      <c r="K94" s="24" t="s">
        <v>2</v>
      </c>
      <c r="L94" s="15"/>
      <c r="M94" s="24">
        <v>2589.1999999999998</v>
      </c>
      <c r="N94" s="15"/>
      <c r="O94" s="25" t="s">
        <v>2</v>
      </c>
      <c r="P94" s="15"/>
    </row>
    <row r="95" spans="1:16" x14ac:dyDescent="0.25">
      <c r="A95" s="71" t="s">
        <v>2</v>
      </c>
      <c r="B95" s="15"/>
      <c r="C95" s="71" t="s">
        <v>193</v>
      </c>
      <c r="D95" s="15"/>
      <c r="E95" s="71" t="s">
        <v>194</v>
      </c>
      <c r="F95" s="15"/>
      <c r="G95" s="15"/>
      <c r="H95" s="15"/>
      <c r="I95" s="15"/>
      <c r="J95" s="15"/>
      <c r="K95" s="72">
        <v>3695.21</v>
      </c>
      <c r="L95" s="15"/>
      <c r="M95" s="72">
        <v>3695.21</v>
      </c>
      <c r="N95" s="15"/>
      <c r="O95" s="73">
        <v>100</v>
      </c>
      <c r="P95" s="15"/>
    </row>
    <row r="96" spans="1:16" x14ac:dyDescent="0.25">
      <c r="A96" s="34" t="s">
        <v>2</v>
      </c>
      <c r="B96" s="15"/>
      <c r="C96" s="34" t="s">
        <v>241</v>
      </c>
      <c r="D96" s="15"/>
      <c r="E96" s="34" t="s">
        <v>242</v>
      </c>
      <c r="F96" s="15"/>
      <c r="G96" s="15"/>
      <c r="H96" s="15"/>
      <c r="I96" s="15"/>
      <c r="J96" s="15"/>
      <c r="K96" s="24" t="s">
        <v>2</v>
      </c>
      <c r="L96" s="15"/>
      <c r="M96" s="24">
        <v>3695.21</v>
      </c>
      <c r="N96" s="15"/>
      <c r="O96" s="25" t="s">
        <v>2</v>
      </c>
      <c r="P96" s="15"/>
    </row>
    <row r="97" spans="1:20" x14ac:dyDescent="0.25">
      <c r="A97" s="77"/>
      <c r="B97" s="15"/>
      <c r="C97" s="77" t="s">
        <v>243</v>
      </c>
      <c r="D97" s="15"/>
      <c r="E97" s="77" t="s">
        <v>244</v>
      </c>
      <c r="F97" s="15"/>
      <c r="G97" s="15"/>
      <c r="H97" s="15"/>
      <c r="I97" s="15"/>
      <c r="J97" s="15"/>
      <c r="K97" s="78">
        <v>700</v>
      </c>
      <c r="L97" s="15"/>
      <c r="M97" s="78">
        <v>702</v>
      </c>
      <c r="N97" s="15"/>
      <c r="O97" s="79">
        <v>100.29</v>
      </c>
      <c r="P97" s="15"/>
    </row>
    <row r="98" spans="1:20" x14ac:dyDescent="0.25">
      <c r="A98" s="74" t="s">
        <v>2</v>
      </c>
      <c r="B98" s="15"/>
      <c r="C98" s="74" t="s">
        <v>114</v>
      </c>
      <c r="D98" s="15"/>
      <c r="E98" s="15"/>
      <c r="F98" s="15"/>
      <c r="G98" s="15"/>
      <c r="H98" s="15"/>
      <c r="I98" s="15"/>
      <c r="J98" s="15"/>
      <c r="K98" s="75">
        <v>700</v>
      </c>
      <c r="L98" s="15"/>
      <c r="M98" s="75">
        <v>702</v>
      </c>
      <c r="N98" s="15"/>
      <c r="O98" s="76">
        <v>100.29</v>
      </c>
      <c r="P98" s="15"/>
    </row>
    <row r="99" spans="1:20" x14ac:dyDescent="0.25">
      <c r="A99" s="71" t="s">
        <v>2</v>
      </c>
      <c r="B99" s="15"/>
      <c r="C99" s="71" t="s">
        <v>163</v>
      </c>
      <c r="D99" s="15"/>
      <c r="E99" s="71" t="s">
        <v>164</v>
      </c>
      <c r="F99" s="15"/>
      <c r="G99" s="15"/>
      <c r="H99" s="15"/>
      <c r="I99" s="15"/>
      <c r="J99" s="15"/>
      <c r="K99" s="72">
        <v>700</v>
      </c>
      <c r="L99" s="15"/>
      <c r="M99" s="72">
        <v>702</v>
      </c>
      <c r="N99" s="15"/>
      <c r="O99" s="73">
        <v>100.29</v>
      </c>
      <c r="P99" s="15"/>
    </row>
    <row r="100" spans="1:20" x14ac:dyDescent="0.25">
      <c r="A100" s="34" t="s">
        <v>2</v>
      </c>
      <c r="B100" s="15"/>
      <c r="C100" s="34" t="s">
        <v>245</v>
      </c>
      <c r="D100" s="15"/>
      <c r="E100" s="34" t="s">
        <v>246</v>
      </c>
      <c r="F100" s="15"/>
      <c r="G100" s="15"/>
      <c r="H100" s="15"/>
      <c r="I100" s="15"/>
      <c r="J100" s="15"/>
      <c r="K100" s="24" t="s">
        <v>2</v>
      </c>
      <c r="L100" s="15"/>
      <c r="M100" s="24">
        <v>702</v>
      </c>
      <c r="N100" s="15"/>
      <c r="O100" s="25" t="s">
        <v>2</v>
      </c>
      <c r="P100" s="15"/>
    </row>
    <row r="101" spans="1:20" x14ac:dyDescent="0.25">
      <c r="A101" s="77"/>
      <c r="B101" s="15"/>
      <c r="C101" s="77" t="s">
        <v>247</v>
      </c>
      <c r="D101" s="15"/>
      <c r="E101" s="77" t="s">
        <v>248</v>
      </c>
      <c r="F101" s="15"/>
      <c r="G101" s="15"/>
      <c r="H101" s="15"/>
      <c r="I101" s="15"/>
      <c r="J101" s="15"/>
      <c r="K101" s="78">
        <v>46649.72</v>
      </c>
      <c r="L101" s="15"/>
      <c r="M101" s="78">
        <v>39013.71</v>
      </c>
      <c r="N101" s="15"/>
      <c r="O101" s="79">
        <v>83.58</v>
      </c>
      <c r="P101" s="15"/>
    </row>
    <row r="102" spans="1:20" x14ac:dyDescent="0.25">
      <c r="A102" s="74" t="s">
        <v>2</v>
      </c>
      <c r="B102" s="15"/>
      <c r="C102" s="74" t="s">
        <v>112</v>
      </c>
      <c r="D102" s="15"/>
      <c r="E102" s="15"/>
      <c r="F102" s="15"/>
      <c r="G102" s="15"/>
      <c r="H102" s="15"/>
      <c r="I102" s="15"/>
      <c r="J102" s="15"/>
      <c r="K102" s="75">
        <v>46649.72</v>
      </c>
      <c r="L102" s="15"/>
      <c r="M102" s="75">
        <v>39013.71</v>
      </c>
      <c r="N102" s="15"/>
      <c r="O102" s="76">
        <v>83.58</v>
      </c>
      <c r="P102" s="15"/>
    </row>
    <row r="103" spans="1:20" x14ac:dyDescent="0.25">
      <c r="A103" s="71" t="s">
        <v>2</v>
      </c>
      <c r="B103" s="15"/>
      <c r="C103" s="71" t="s">
        <v>221</v>
      </c>
      <c r="D103" s="15"/>
      <c r="E103" s="71" t="s">
        <v>222</v>
      </c>
      <c r="F103" s="15"/>
      <c r="G103" s="15"/>
      <c r="H103" s="15"/>
      <c r="I103" s="15"/>
      <c r="J103" s="15"/>
      <c r="K103" s="72">
        <v>16927.05</v>
      </c>
      <c r="L103" s="15"/>
      <c r="M103" s="72">
        <v>16616.759999999998</v>
      </c>
      <c r="N103" s="15"/>
      <c r="O103" s="73">
        <v>98.17</v>
      </c>
      <c r="P103" s="15"/>
      <c r="S103" s="93"/>
    </row>
    <row r="104" spans="1:20" x14ac:dyDescent="0.25">
      <c r="A104" s="34" t="s">
        <v>2</v>
      </c>
      <c r="B104" s="15"/>
      <c r="C104" s="34" t="s">
        <v>223</v>
      </c>
      <c r="D104" s="15"/>
      <c r="E104" s="34" t="s">
        <v>224</v>
      </c>
      <c r="F104" s="15"/>
      <c r="G104" s="15"/>
      <c r="H104" s="15"/>
      <c r="I104" s="15"/>
      <c r="J104" s="15"/>
      <c r="K104" s="24" t="s">
        <v>2</v>
      </c>
      <c r="L104" s="15"/>
      <c r="M104" s="24">
        <v>9317.7900000000009</v>
      </c>
      <c r="N104" s="15"/>
      <c r="O104" s="25" t="s">
        <v>2</v>
      </c>
      <c r="P104" s="15"/>
    </row>
    <row r="105" spans="1:20" x14ac:dyDescent="0.25">
      <c r="A105" s="34" t="s">
        <v>2</v>
      </c>
      <c r="B105" s="15"/>
      <c r="C105" s="34" t="s">
        <v>225</v>
      </c>
      <c r="D105" s="15"/>
      <c r="E105" s="34" t="s">
        <v>226</v>
      </c>
      <c r="F105" s="15"/>
      <c r="G105" s="15"/>
      <c r="H105" s="15"/>
      <c r="I105" s="15"/>
      <c r="J105" s="15"/>
      <c r="K105" s="24" t="s">
        <v>2</v>
      </c>
      <c r="L105" s="15"/>
      <c r="M105" s="24">
        <v>5761.55</v>
      </c>
      <c r="N105" s="15"/>
      <c r="O105" s="25" t="s">
        <v>2</v>
      </c>
      <c r="P105" s="15"/>
    </row>
    <row r="106" spans="1:20" x14ac:dyDescent="0.25">
      <c r="A106" s="34" t="s">
        <v>2</v>
      </c>
      <c r="B106" s="15"/>
      <c r="C106" s="34" t="s">
        <v>227</v>
      </c>
      <c r="D106" s="15"/>
      <c r="E106" s="34" t="s">
        <v>228</v>
      </c>
      <c r="F106" s="15"/>
      <c r="G106" s="15"/>
      <c r="H106" s="15"/>
      <c r="I106" s="15"/>
      <c r="J106" s="15"/>
      <c r="K106" s="24" t="s">
        <v>2</v>
      </c>
      <c r="L106" s="15"/>
      <c r="M106" s="24">
        <v>1537.42</v>
      </c>
      <c r="N106" s="15"/>
      <c r="O106" s="25" t="s">
        <v>2</v>
      </c>
      <c r="P106" s="15"/>
    </row>
    <row r="107" spans="1:20" x14ac:dyDescent="0.25">
      <c r="A107" s="71" t="s">
        <v>2</v>
      </c>
      <c r="B107" s="15"/>
      <c r="C107" s="71" t="s">
        <v>163</v>
      </c>
      <c r="D107" s="15"/>
      <c r="E107" s="71" t="s">
        <v>164</v>
      </c>
      <c r="F107" s="15"/>
      <c r="G107" s="15"/>
      <c r="H107" s="15"/>
      <c r="I107" s="15"/>
      <c r="J107" s="15"/>
      <c r="K107" s="72">
        <v>26222.67</v>
      </c>
      <c r="L107" s="15"/>
      <c r="M107" s="72">
        <v>21822.09</v>
      </c>
      <c r="N107" s="15"/>
      <c r="O107" s="73">
        <v>83.13</v>
      </c>
      <c r="P107" s="15"/>
    </row>
    <row r="108" spans="1:20" x14ac:dyDescent="0.25">
      <c r="A108" s="34" t="s">
        <v>2</v>
      </c>
      <c r="B108" s="15"/>
      <c r="C108" s="34" t="s">
        <v>165</v>
      </c>
      <c r="D108" s="15"/>
      <c r="E108" s="34" t="s">
        <v>166</v>
      </c>
      <c r="F108" s="15"/>
      <c r="G108" s="15"/>
      <c r="H108" s="15"/>
      <c r="I108" s="15"/>
      <c r="J108" s="15"/>
      <c r="K108" s="24" t="s">
        <v>2</v>
      </c>
      <c r="L108" s="15"/>
      <c r="M108" s="24">
        <v>2518.1999999999998</v>
      </c>
      <c r="N108" s="15"/>
      <c r="O108" s="25" t="s">
        <v>2</v>
      </c>
      <c r="P108" s="15"/>
      <c r="S108" s="93"/>
    </row>
    <row r="109" spans="1:20" x14ac:dyDescent="0.25">
      <c r="A109" s="34" t="s">
        <v>2</v>
      </c>
      <c r="B109" s="15"/>
      <c r="C109" s="34" t="s">
        <v>169</v>
      </c>
      <c r="D109" s="15"/>
      <c r="E109" s="34" t="s">
        <v>170</v>
      </c>
      <c r="F109" s="15"/>
      <c r="G109" s="15"/>
      <c r="H109" s="15"/>
      <c r="I109" s="15"/>
      <c r="J109" s="15"/>
      <c r="K109" s="24" t="s">
        <v>2</v>
      </c>
      <c r="L109" s="15"/>
      <c r="M109" s="24">
        <v>9124.23</v>
      </c>
      <c r="N109" s="15"/>
      <c r="O109" s="25" t="s">
        <v>2</v>
      </c>
      <c r="P109" s="15"/>
    </row>
    <row r="110" spans="1:20" x14ac:dyDescent="0.25">
      <c r="A110" s="34" t="s">
        <v>2</v>
      </c>
      <c r="B110" s="15"/>
      <c r="C110" s="34" t="s">
        <v>175</v>
      </c>
      <c r="D110" s="15"/>
      <c r="E110" s="34" t="s">
        <v>176</v>
      </c>
      <c r="F110" s="15"/>
      <c r="G110" s="15"/>
      <c r="H110" s="15"/>
      <c r="I110" s="15"/>
      <c r="J110" s="15"/>
      <c r="K110" s="24" t="s">
        <v>2</v>
      </c>
      <c r="L110" s="15"/>
      <c r="M110" s="24">
        <v>62.5</v>
      </c>
      <c r="N110" s="15"/>
      <c r="O110" s="25" t="s">
        <v>2</v>
      </c>
      <c r="P110" s="15"/>
    </row>
    <row r="111" spans="1:20" x14ac:dyDescent="0.25">
      <c r="A111" s="34" t="s">
        <v>2</v>
      </c>
      <c r="B111" s="15"/>
      <c r="C111" s="34" t="s">
        <v>177</v>
      </c>
      <c r="D111" s="15"/>
      <c r="E111" s="34" t="s">
        <v>178</v>
      </c>
      <c r="F111" s="15"/>
      <c r="G111" s="15"/>
      <c r="H111" s="15"/>
      <c r="I111" s="15"/>
      <c r="J111" s="15"/>
      <c r="K111" s="24" t="s">
        <v>2</v>
      </c>
      <c r="L111" s="15"/>
      <c r="M111" s="24">
        <v>3830.53</v>
      </c>
      <c r="N111" s="15"/>
      <c r="O111" s="25" t="s">
        <v>2</v>
      </c>
      <c r="P111" s="15"/>
      <c r="T111" s="93"/>
    </row>
    <row r="112" spans="1:20" x14ac:dyDescent="0.25">
      <c r="A112" s="34" t="s">
        <v>2</v>
      </c>
      <c r="B112" s="15"/>
      <c r="C112" s="34" t="s">
        <v>183</v>
      </c>
      <c r="D112" s="15"/>
      <c r="E112" s="34" t="s">
        <v>184</v>
      </c>
      <c r="F112" s="15"/>
      <c r="G112" s="15"/>
      <c r="H112" s="15"/>
      <c r="I112" s="15"/>
      <c r="J112" s="15"/>
      <c r="K112" s="24" t="s">
        <v>2</v>
      </c>
      <c r="L112" s="15"/>
      <c r="M112" s="24">
        <v>2278.2399999999998</v>
      </c>
      <c r="N112" s="15"/>
      <c r="O112" s="25" t="s">
        <v>2</v>
      </c>
      <c r="P112" s="15"/>
    </row>
    <row r="113" spans="1:16" x14ac:dyDescent="0.25">
      <c r="A113" s="34" t="s">
        <v>2</v>
      </c>
      <c r="B113" s="15"/>
      <c r="C113" s="34" t="s">
        <v>187</v>
      </c>
      <c r="D113" s="15"/>
      <c r="E113" s="34" t="s">
        <v>188</v>
      </c>
      <c r="F113" s="15"/>
      <c r="G113" s="15"/>
      <c r="H113" s="15"/>
      <c r="I113" s="15"/>
      <c r="J113" s="15"/>
      <c r="K113" s="24" t="s">
        <v>2</v>
      </c>
      <c r="L113" s="15"/>
      <c r="M113" s="24">
        <v>1831.61</v>
      </c>
      <c r="N113" s="15"/>
      <c r="O113" s="25" t="s">
        <v>2</v>
      </c>
      <c r="P113" s="15"/>
    </row>
    <row r="114" spans="1:16" x14ac:dyDescent="0.25">
      <c r="A114" s="34" t="s">
        <v>2</v>
      </c>
      <c r="B114" s="15"/>
      <c r="C114" s="34" t="s">
        <v>245</v>
      </c>
      <c r="D114" s="15"/>
      <c r="E114" s="34" t="s">
        <v>246</v>
      </c>
      <c r="F114" s="15"/>
      <c r="G114" s="15"/>
      <c r="H114" s="15"/>
      <c r="I114" s="15"/>
      <c r="J114" s="15"/>
      <c r="K114" s="24" t="s">
        <v>2</v>
      </c>
      <c r="L114" s="15"/>
      <c r="M114" s="24">
        <v>60</v>
      </c>
      <c r="N114" s="15"/>
      <c r="O114" s="25" t="s">
        <v>2</v>
      </c>
      <c r="P114" s="15"/>
    </row>
    <row r="115" spans="1:16" x14ac:dyDescent="0.25">
      <c r="A115" s="34" t="s">
        <v>2</v>
      </c>
      <c r="B115" s="15"/>
      <c r="C115" s="34" t="s">
        <v>211</v>
      </c>
      <c r="D115" s="15"/>
      <c r="E115" s="34" t="s">
        <v>212</v>
      </c>
      <c r="F115" s="15"/>
      <c r="G115" s="15"/>
      <c r="H115" s="15"/>
      <c r="I115" s="15"/>
      <c r="J115" s="15"/>
      <c r="K115" s="24" t="s">
        <v>2</v>
      </c>
      <c r="L115" s="15"/>
      <c r="M115" s="24">
        <v>2116.7800000000002</v>
      </c>
      <c r="N115" s="15"/>
      <c r="O115" s="25" t="s">
        <v>2</v>
      </c>
      <c r="P115" s="15"/>
    </row>
    <row r="116" spans="1:16" x14ac:dyDescent="0.25">
      <c r="A116" s="71" t="s">
        <v>2</v>
      </c>
      <c r="B116" s="15"/>
      <c r="C116" s="71" t="s">
        <v>193</v>
      </c>
      <c r="D116" s="15"/>
      <c r="E116" s="71" t="s">
        <v>194</v>
      </c>
      <c r="F116" s="15"/>
      <c r="G116" s="15"/>
      <c r="H116" s="15"/>
      <c r="I116" s="15"/>
      <c r="J116" s="15"/>
      <c r="K116" s="72">
        <v>500</v>
      </c>
      <c r="L116" s="15"/>
      <c r="M116" s="72">
        <v>574.86</v>
      </c>
      <c r="N116" s="15"/>
      <c r="O116" s="73">
        <v>114.97</v>
      </c>
      <c r="P116" s="15"/>
    </row>
    <row r="117" spans="1:16" x14ac:dyDescent="0.25">
      <c r="A117" s="34" t="s">
        <v>2</v>
      </c>
      <c r="B117" s="15"/>
      <c r="C117" s="34" t="s">
        <v>195</v>
      </c>
      <c r="D117" s="15"/>
      <c r="E117" s="34" t="s">
        <v>196</v>
      </c>
      <c r="F117" s="15"/>
      <c r="G117" s="15"/>
      <c r="H117" s="15"/>
      <c r="I117" s="15"/>
      <c r="J117" s="15"/>
      <c r="K117" s="24" t="s">
        <v>2</v>
      </c>
      <c r="L117" s="15"/>
      <c r="M117" s="24">
        <v>574.86</v>
      </c>
      <c r="N117" s="15"/>
      <c r="O117" s="25" t="s">
        <v>2</v>
      </c>
      <c r="P117" s="15"/>
    </row>
    <row r="118" spans="1:16" x14ac:dyDescent="0.25">
      <c r="A118" s="71" t="s">
        <v>2</v>
      </c>
      <c r="B118" s="15"/>
      <c r="C118" s="71" t="s">
        <v>215</v>
      </c>
      <c r="D118" s="15"/>
      <c r="E118" s="71" t="s">
        <v>216</v>
      </c>
      <c r="F118" s="15"/>
      <c r="G118" s="15"/>
      <c r="H118" s="15"/>
      <c r="I118" s="15"/>
      <c r="J118" s="15"/>
      <c r="K118" s="72">
        <v>3000</v>
      </c>
      <c r="L118" s="15"/>
      <c r="M118" s="72">
        <v>0</v>
      </c>
      <c r="N118" s="15"/>
      <c r="O118" s="73">
        <v>0</v>
      </c>
      <c r="P118" s="15"/>
    </row>
    <row r="119" spans="1:16" x14ac:dyDescent="0.25">
      <c r="A119" s="77"/>
      <c r="B119" s="15"/>
      <c r="C119" s="77" t="s">
        <v>249</v>
      </c>
      <c r="D119" s="15"/>
      <c r="E119" s="77" t="s">
        <v>250</v>
      </c>
      <c r="F119" s="15"/>
      <c r="G119" s="15"/>
      <c r="H119" s="15"/>
      <c r="I119" s="15"/>
      <c r="J119" s="15"/>
      <c r="K119" s="78">
        <v>1594.49</v>
      </c>
      <c r="L119" s="15"/>
      <c r="M119" s="78">
        <v>1594.49</v>
      </c>
      <c r="N119" s="15"/>
      <c r="O119" s="79">
        <v>101.43</v>
      </c>
      <c r="P119" s="15"/>
    </row>
    <row r="120" spans="1:16" x14ac:dyDescent="0.25">
      <c r="A120" s="74" t="s">
        <v>2</v>
      </c>
      <c r="B120" s="15"/>
      <c r="C120" s="74" t="s">
        <v>111</v>
      </c>
      <c r="D120" s="15"/>
      <c r="E120" s="15"/>
      <c r="F120" s="15"/>
      <c r="G120" s="15"/>
      <c r="H120" s="15"/>
      <c r="I120" s="15"/>
      <c r="J120" s="15"/>
      <c r="K120" s="75">
        <v>1594.49</v>
      </c>
      <c r="L120" s="15"/>
      <c r="M120" s="75">
        <v>1594.49</v>
      </c>
      <c r="N120" s="15"/>
      <c r="O120" s="76">
        <v>101.43</v>
      </c>
      <c r="P120" s="15"/>
    </row>
    <row r="121" spans="1:16" x14ac:dyDescent="0.25">
      <c r="A121" s="71" t="s">
        <v>2</v>
      </c>
      <c r="B121" s="15"/>
      <c r="C121" s="71" t="s">
        <v>163</v>
      </c>
      <c r="D121" s="15"/>
      <c r="E121" s="71" t="s">
        <v>164</v>
      </c>
      <c r="F121" s="15"/>
      <c r="G121" s="15"/>
      <c r="H121" s="15"/>
      <c r="I121" s="15"/>
      <c r="J121" s="15"/>
      <c r="K121" s="72">
        <v>1594.49</v>
      </c>
      <c r="L121" s="15"/>
      <c r="M121" s="72">
        <v>1549.49</v>
      </c>
      <c r="N121" s="15"/>
      <c r="O121" s="73">
        <v>101.43</v>
      </c>
      <c r="P121" s="15"/>
    </row>
    <row r="122" spans="1:16" x14ac:dyDescent="0.25">
      <c r="A122" s="34" t="s">
        <v>2</v>
      </c>
      <c r="B122" s="15"/>
      <c r="C122" s="34" t="s">
        <v>165</v>
      </c>
      <c r="D122" s="15"/>
      <c r="E122" s="34" t="s">
        <v>166</v>
      </c>
      <c r="F122" s="15"/>
      <c r="G122" s="15"/>
      <c r="H122" s="15"/>
      <c r="I122" s="15"/>
      <c r="J122" s="15"/>
      <c r="K122" s="24" t="s">
        <v>2</v>
      </c>
      <c r="L122" s="15"/>
      <c r="M122" s="24">
        <v>291.2</v>
      </c>
      <c r="N122" s="15"/>
      <c r="O122" s="25" t="s">
        <v>2</v>
      </c>
      <c r="P122" s="15"/>
    </row>
    <row r="123" spans="1:16" x14ac:dyDescent="0.25">
      <c r="A123" s="34" t="s">
        <v>2</v>
      </c>
      <c r="B123" s="15"/>
      <c r="C123" s="34" t="s">
        <v>251</v>
      </c>
      <c r="D123" s="15"/>
      <c r="E123" s="34" t="s">
        <v>252</v>
      </c>
      <c r="F123" s="15"/>
      <c r="G123" s="15"/>
      <c r="H123" s="15"/>
      <c r="I123" s="15"/>
      <c r="J123" s="15"/>
      <c r="K123" s="24" t="s">
        <v>2</v>
      </c>
      <c r="L123" s="15"/>
      <c r="M123" s="24">
        <v>57.4</v>
      </c>
      <c r="N123" s="15"/>
      <c r="O123" s="25" t="s">
        <v>2</v>
      </c>
      <c r="P123" s="15"/>
    </row>
    <row r="124" spans="1:16" x14ac:dyDescent="0.25">
      <c r="A124" s="34" t="s">
        <v>2</v>
      </c>
      <c r="B124" s="15"/>
      <c r="C124" s="34" t="s">
        <v>169</v>
      </c>
      <c r="D124" s="15"/>
      <c r="E124" s="34" t="s">
        <v>170</v>
      </c>
      <c r="F124" s="15"/>
      <c r="G124" s="15"/>
      <c r="H124" s="15"/>
      <c r="I124" s="15"/>
      <c r="J124" s="15"/>
      <c r="K124" s="24" t="s">
        <v>2</v>
      </c>
      <c r="L124" s="15"/>
      <c r="M124" s="24">
        <v>1190.8599999999999</v>
      </c>
      <c r="N124" s="15"/>
      <c r="O124" s="25" t="s">
        <v>2</v>
      </c>
      <c r="P124" s="15"/>
    </row>
    <row r="125" spans="1:16" x14ac:dyDescent="0.25">
      <c r="A125" s="34" t="s">
        <v>2</v>
      </c>
      <c r="B125" s="15"/>
      <c r="C125" s="34" t="s">
        <v>211</v>
      </c>
      <c r="D125" s="15"/>
      <c r="E125" s="34" t="s">
        <v>212</v>
      </c>
      <c r="F125" s="15"/>
      <c r="G125" s="15"/>
      <c r="H125" s="15"/>
      <c r="I125" s="15"/>
      <c r="J125" s="15"/>
      <c r="K125" s="24" t="s">
        <v>2</v>
      </c>
      <c r="L125" s="15"/>
      <c r="M125" s="24">
        <v>55.03</v>
      </c>
      <c r="N125" s="15"/>
      <c r="O125" s="25" t="s">
        <v>2</v>
      </c>
      <c r="P125" s="15"/>
    </row>
    <row r="126" spans="1:16" x14ac:dyDescent="0.25">
      <c r="A126" s="80" t="s">
        <v>2</v>
      </c>
      <c r="B126" s="15"/>
      <c r="C126" s="80" t="s">
        <v>253</v>
      </c>
      <c r="D126" s="15"/>
      <c r="E126" s="80" t="s">
        <v>230</v>
      </c>
      <c r="F126" s="15"/>
      <c r="G126" s="15"/>
      <c r="H126" s="15"/>
      <c r="I126" s="15"/>
      <c r="J126" s="15"/>
      <c r="K126" s="81">
        <v>2105.81</v>
      </c>
      <c r="L126" s="15"/>
      <c r="M126" s="81">
        <v>314.48</v>
      </c>
      <c r="N126" s="15"/>
      <c r="O126" s="82">
        <v>14.93</v>
      </c>
      <c r="P126" s="15"/>
    </row>
    <row r="127" spans="1:16" x14ac:dyDescent="0.25">
      <c r="A127" s="77"/>
      <c r="B127" s="15"/>
      <c r="C127" s="77" t="s">
        <v>254</v>
      </c>
      <c r="D127" s="15"/>
      <c r="E127" s="77" t="s">
        <v>255</v>
      </c>
      <c r="F127" s="15"/>
      <c r="G127" s="15"/>
      <c r="H127" s="15"/>
      <c r="I127" s="15"/>
      <c r="J127" s="15"/>
      <c r="K127" s="78">
        <v>1191.33</v>
      </c>
      <c r="L127" s="15"/>
      <c r="M127" s="78">
        <v>0</v>
      </c>
      <c r="N127" s="15"/>
      <c r="O127" s="79">
        <v>0</v>
      </c>
      <c r="P127" s="15"/>
    </row>
    <row r="128" spans="1:16" x14ac:dyDescent="0.25">
      <c r="A128" s="74" t="s">
        <v>2</v>
      </c>
      <c r="B128" s="15"/>
      <c r="C128" s="74" t="s">
        <v>114</v>
      </c>
      <c r="D128" s="15"/>
      <c r="E128" s="15"/>
      <c r="F128" s="15"/>
      <c r="G128" s="15"/>
      <c r="H128" s="15"/>
      <c r="I128" s="15"/>
      <c r="J128" s="15"/>
      <c r="K128" s="75">
        <v>1191.33</v>
      </c>
      <c r="L128" s="15"/>
      <c r="M128" s="75">
        <v>0</v>
      </c>
      <c r="N128" s="15"/>
      <c r="O128" s="76">
        <v>0</v>
      </c>
      <c r="P128" s="15"/>
    </row>
    <row r="129" spans="1:16" x14ac:dyDescent="0.25">
      <c r="A129" s="71" t="s">
        <v>2</v>
      </c>
      <c r="B129" s="15"/>
      <c r="C129" s="71" t="s">
        <v>256</v>
      </c>
      <c r="D129" s="15"/>
      <c r="E129" s="71" t="s">
        <v>257</v>
      </c>
      <c r="F129" s="15"/>
      <c r="G129" s="15"/>
      <c r="H129" s="15"/>
      <c r="I129" s="15"/>
      <c r="J129" s="15"/>
      <c r="K129" s="72">
        <v>1191.33</v>
      </c>
      <c r="L129" s="15"/>
      <c r="M129" s="72">
        <v>0</v>
      </c>
      <c r="N129" s="15"/>
      <c r="O129" s="73">
        <v>0</v>
      </c>
      <c r="P129" s="15"/>
    </row>
    <row r="130" spans="1:16" x14ac:dyDescent="0.25">
      <c r="A130" s="77"/>
      <c r="B130" s="15"/>
      <c r="C130" s="77" t="s">
        <v>258</v>
      </c>
      <c r="D130" s="15"/>
      <c r="E130" s="77" t="s">
        <v>259</v>
      </c>
      <c r="F130" s="15"/>
      <c r="G130" s="15"/>
      <c r="H130" s="15"/>
      <c r="I130" s="15"/>
      <c r="J130" s="15"/>
      <c r="K130" s="78">
        <v>600</v>
      </c>
      <c r="L130" s="15"/>
      <c r="M130" s="78">
        <v>0</v>
      </c>
      <c r="N130" s="15"/>
      <c r="O130" s="79">
        <v>0</v>
      </c>
      <c r="P130" s="15"/>
    </row>
    <row r="131" spans="1:16" x14ac:dyDescent="0.25">
      <c r="A131" s="74" t="s">
        <v>2</v>
      </c>
      <c r="B131" s="15"/>
      <c r="C131" s="74" t="s">
        <v>111</v>
      </c>
      <c r="D131" s="15"/>
      <c r="E131" s="15"/>
      <c r="F131" s="15"/>
      <c r="G131" s="15"/>
      <c r="H131" s="15"/>
      <c r="I131" s="15"/>
      <c r="J131" s="15"/>
      <c r="K131" s="75">
        <v>600</v>
      </c>
      <c r="L131" s="15"/>
      <c r="M131" s="75">
        <v>0</v>
      </c>
      <c r="N131" s="15"/>
      <c r="O131" s="76">
        <v>0</v>
      </c>
      <c r="P131" s="15"/>
    </row>
    <row r="132" spans="1:16" x14ac:dyDescent="0.25">
      <c r="A132" s="71" t="s">
        <v>2</v>
      </c>
      <c r="B132" s="15"/>
      <c r="C132" s="71" t="s">
        <v>163</v>
      </c>
      <c r="D132" s="15"/>
      <c r="E132" s="71" t="s">
        <v>164</v>
      </c>
      <c r="F132" s="15"/>
      <c r="G132" s="15"/>
      <c r="H132" s="15"/>
      <c r="I132" s="15"/>
      <c r="J132" s="15"/>
      <c r="K132" s="72">
        <v>600</v>
      </c>
      <c r="L132" s="15"/>
      <c r="M132" s="72">
        <v>0</v>
      </c>
      <c r="N132" s="15"/>
      <c r="O132" s="73">
        <v>0</v>
      </c>
      <c r="P132" s="15"/>
    </row>
    <row r="133" spans="1:16" x14ac:dyDescent="0.25">
      <c r="A133" s="77"/>
      <c r="B133" s="15"/>
      <c r="C133" s="77" t="s">
        <v>260</v>
      </c>
      <c r="D133" s="15"/>
      <c r="E133" s="77" t="s">
        <v>261</v>
      </c>
      <c r="F133" s="15"/>
      <c r="G133" s="15"/>
      <c r="H133" s="15"/>
      <c r="I133" s="15"/>
      <c r="J133" s="15"/>
      <c r="K133" s="78">
        <v>314.48</v>
      </c>
      <c r="L133" s="15"/>
      <c r="M133" s="78">
        <v>314.48</v>
      </c>
      <c r="N133" s="15"/>
      <c r="O133" s="79">
        <v>100</v>
      </c>
      <c r="P133" s="15"/>
    </row>
    <row r="134" spans="1:16" x14ac:dyDescent="0.25">
      <c r="A134" s="74" t="s">
        <v>2</v>
      </c>
      <c r="B134" s="15"/>
      <c r="C134" s="74" t="s">
        <v>111</v>
      </c>
      <c r="D134" s="15"/>
      <c r="E134" s="15"/>
      <c r="F134" s="15"/>
      <c r="G134" s="15"/>
      <c r="H134" s="15"/>
      <c r="I134" s="15"/>
      <c r="J134" s="15"/>
      <c r="K134" s="75">
        <v>314.48</v>
      </c>
      <c r="L134" s="15"/>
      <c r="M134" s="75">
        <v>314.48</v>
      </c>
      <c r="N134" s="15"/>
      <c r="O134" s="76">
        <v>100</v>
      </c>
      <c r="P134" s="15"/>
    </row>
    <row r="135" spans="1:16" x14ac:dyDescent="0.25">
      <c r="A135" s="71" t="s">
        <v>2</v>
      </c>
      <c r="B135" s="15"/>
      <c r="C135" s="71" t="s">
        <v>163</v>
      </c>
      <c r="D135" s="15"/>
      <c r="E135" s="71" t="s">
        <v>164</v>
      </c>
      <c r="F135" s="15"/>
      <c r="G135" s="15"/>
      <c r="H135" s="15"/>
      <c r="I135" s="15"/>
      <c r="J135" s="15"/>
      <c r="K135" s="72">
        <v>314.48</v>
      </c>
      <c r="L135" s="15"/>
      <c r="M135" s="72">
        <v>314.48</v>
      </c>
      <c r="N135" s="15"/>
      <c r="O135" s="73">
        <v>100</v>
      </c>
      <c r="P135" s="15"/>
    </row>
    <row r="136" spans="1:16" x14ac:dyDescent="0.25">
      <c r="A136" s="34" t="s">
        <v>2</v>
      </c>
      <c r="B136" s="15"/>
      <c r="C136" s="34" t="s">
        <v>187</v>
      </c>
      <c r="D136" s="15"/>
      <c r="E136" s="34" t="s">
        <v>188</v>
      </c>
      <c r="F136" s="15"/>
      <c r="G136" s="15"/>
      <c r="H136" s="15"/>
      <c r="I136" s="15"/>
      <c r="J136" s="15"/>
      <c r="K136" s="24" t="s">
        <v>2</v>
      </c>
      <c r="L136" s="15"/>
      <c r="M136" s="24">
        <v>314.48</v>
      </c>
      <c r="N136" s="15"/>
      <c r="O136" s="25" t="s">
        <v>2</v>
      </c>
      <c r="P136" s="15"/>
    </row>
    <row r="137" spans="1:16" x14ac:dyDescent="0.25">
      <c r="A137" s="80" t="s">
        <v>2</v>
      </c>
      <c r="B137" s="15"/>
      <c r="C137" s="80" t="s">
        <v>262</v>
      </c>
      <c r="D137" s="15"/>
      <c r="E137" s="80" t="s">
        <v>263</v>
      </c>
      <c r="F137" s="15"/>
      <c r="G137" s="15"/>
      <c r="H137" s="15"/>
      <c r="I137" s="15"/>
      <c r="J137" s="15"/>
      <c r="K137" s="81">
        <v>10000</v>
      </c>
      <c r="L137" s="15"/>
      <c r="M137" s="81">
        <v>8598.4</v>
      </c>
      <c r="N137" s="15"/>
      <c r="O137" s="82">
        <v>85.98</v>
      </c>
      <c r="P137" s="15"/>
    </row>
    <row r="138" spans="1:16" x14ac:dyDescent="0.25">
      <c r="A138" s="77"/>
      <c r="B138" s="15"/>
      <c r="C138" s="77" t="s">
        <v>264</v>
      </c>
      <c r="D138" s="15"/>
      <c r="E138" s="77" t="s">
        <v>265</v>
      </c>
      <c r="F138" s="15"/>
      <c r="G138" s="15"/>
      <c r="H138" s="15"/>
      <c r="I138" s="15"/>
      <c r="J138" s="15"/>
      <c r="K138" s="78">
        <v>10000</v>
      </c>
      <c r="L138" s="15"/>
      <c r="M138" s="78">
        <v>8598.4</v>
      </c>
      <c r="N138" s="15"/>
      <c r="O138" s="79">
        <v>85.98</v>
      </c>
      <c r="P138" s="15"/>
    </row>
    <row r="139" spans="1:16" x14ac:dyDescent="0.25">
      <c r="A139" s="74" t="s">
        <v>2</v>
      </c>
      <c r="B139" s="15"/>
      <c r="C139" s="74" t="s">
        <v>111</v>
      </c>
      <c r="D139" s="15"/>
      <c r="E139" s="15"/>
      <c r="F139" s="15"/>
      <c r="G139" s="15"/>
      <c r="H139" s="15"/>
      <c r="I139" s="15"/>
      <c r="J139" s="15"/>
      <c r="K139" s="75">
        <v>10000</v>
      </c>
      <c r="L139" s="15"/>
      <c r="M139" s="75">
        <v>8598.4</v>
      </c>
      <c r="N139" s="15"/>
      <c r="O139" s="76">
        <v>85.98</v>
      </c>
      <c r="P139" s="15"/>
    </row>
    <row r="140" spans="1:16" x14ac:dyDescent="0.25">
      <c r="A140" s="71" t="s">
        <v>2</v>
      </c>
      <c r="B140" s="15"/>
      <c r="C140" s="71" t="s">
        <v>163</v>
      </c>
      <c r="D140" s="15"/>
      <c r="E140" s="71" t="s">
        <v>164</v>
      </c>
      <c r="F140" s="15"/>
      <c r="G140" s="15"/>
      <c r="H140" s="15"/>
      <c r="I140" s="15"/>
      <c r="J140" s="15"/>
      <c r="K140" s="72">
        <v>10000</v>
      </c>
      <c r="L140" s="15"/>
      <c r="M140" s="72">
        <v>8598.4</v>
      </c>
      <c r="N140" s="15"/>
      <c r="O140" s="73">
        <v>85.98</v>
      </c>
      <c r="P140" s="15"/>
    </row>
    <row r="141" spans="1:16" x14ac:dyDescent="0.25">
      <c r="A141" s="34" t="s">
        <v>2</v>
      </c>
      <c r="B141" s="15"/>
      <c r="C141" s="34" t="s">
        <v>177</v>
      </c>
      <c r="D141" s="15"/>
      <c r="E141" s="34" t="s">
        <v>178</v>
      </c>
      <c r="F141" s="15"/>
      <c r="G141" s="15"/>
      <c r="H141" s="15"/>
      <c r="I141" s="15"/>
      <c r="J141" s="15"/>
      <c r="K141" s="24" t="s">
        <v>2</v>
      </c>
      <c r="L141" s="15"/>
      <c r="M141" s="24">
        <v>8598.4</v>
      </c>
      <c r="N141" s="15"/>
      <c r="O141" s="25" t="s">
        <v>2</v>
      </c>
      <c r="P141" s="15"/>
    </row>
    <row r="142" spans="1:16" x14ac:dyDescent="0.25">
      <c r="A142" s="80" t="s">
        <v>2</v>
      </c>
      <c r="B142" s="15"/>
      <c r="C142" s="80" t="s">
        <v>266</v>
      </c>
      <c r="D142" s="15"/>
      <c r="E142" s="80" t="s">
        <v>267</v>
      </c>
      <c r="F142" s="15"/>
      <c r="G142" s="15"/>
      <c r="H142" s="15"/>
      <c r="I142" s="15"/>
      <c r="J142" s="15"/>
      <c r="K142" s="81">
        <v>1020</v>
      </c>
      <c r="L142" s="15"/>
      <c r="M142" s="81">
        <v>1317.56</v>
      </c>
      <c r="N142" s="15"/>
      <c r="O142" s="82">
        <v>129.16999999999999</v>
      </c>
      <c r="P142" s="15"/>
    </row>
    <row r="143" spans="1:16" x14ac:dyDescent="0.25">
      <c r="A143" s="77"/>
      <c r="B143" s="15"/>
      <c r="C143" s="77" t="s">
        <v>268</v>
      </c>
      <c r="D143" s="15"/>
      <c r="E143" s="77" t="s">
        <v>269</v>
      </c>
      <c r="F143" s="15"/>
      <c r="G143" s="15"/>
      <c r="H143" s="15"/>
      <c r="I143" s="15"/>
      <c r="J143" s="15"/>
      <c r="K143" s="78">
        <v>0</v>
      </c>
      <c r="L143" s="15"/>
      <c r="M143" s="78">
        <v>297.56</v>
      </c>
      <c r="N143" s="15"/>
      <c r="O143" s="79" t="s">
        <v>2</v>
      </c>
      <c r="P143" s="15"/>
    </row>
    <row r="144" spans="1:16" x14ac:dyDescent="0.25">
      <c r="A144" s="74" t="s">
        <v>2</v>
      </c>
      <c r="B144" s="15"/>
      <c r="C144" s="74" t="s">
        <v>112</v>
      </c>
      <c r="D144" s="15"/>
      <c r="E144" s="15"/>
      <c r="F144" s="15"/>
      <c r="G144" s="15"/>
      <c r="H144" s="15"/>
      <c r="I144" s="15"/>
      <c r="J144" s="15"/>
      <c r="K144" s="75">
        <v>0</v>
      </c>
      <c r="L144" s="15"/>
      <c r="M144" s="75">
        <v>297.56</v>
      </c>
      <c r="N144" s="15"/>
      <c r="O144" s="76" t="s">
        <v>2</v>
      </c>
      <c r="P144" s="15"/>
    </row>
    <row r="145" spans="1:16" x14ac:dyDescent="0.25">
      <c r="A145" s="71" t="s">
        <v>2</v>
      </c>
      <c r="B145" s="15"/>
      <c r="C145" s="71" t="s">
        <v>215</v>
      </c>
      <c r="D145" s="15"/>
      <c r="E145" s="71" t="s">
        <v>216</v>
      </c>
      <c r="F145" s="15"/>
      <c r="G145" s="15"/>
      <c r="H145" s="15"/>
      <c r="I145" s="15"/>
      <c r="J145" s="15"/>
      <c r="K145" s="72">
        <v>0</v>
      </c>
      <c r="L145" s="15"/>
      <c r="M145" s="72">
        <v>297.56</v>
      </c>
      <c r="N145" s="15"/>
      <c r="O145" s="73" t="s">
        <v>2</v>
      </c>
      <c r="P145" s="15"/>
    </row>
    <row r="146" spans="1:16" x14ac:dyDescent="0.25">
      <c r="A146" s="34" t="s">
        <v>2</v>
      </c>
      <c r="B146" s="15"/>
      <c r="C146" s="34" t="s">
        <v>270</v>
      </c>
      <c r="D146" s="15"/>
      <c r="E146" s="34" t="s">
        <v>271</v>
      </c>
      <c r="F146" s="15"/>
      <c r="G146" s="15"/>
      <c r="H146" s="15"/>
      <c r="I146" s="15"/>
      <c r="J146" s="15"/>
      <c r="K146" s="24" t="s">
        <v>2</v>
      </c>
      <c r="L146" s="15"/>
      <c r="M146" s="24">
        <v>297.56</v>
      </c>
      <c r="N146" s="15"/>
      <c r="O146" s="25" t="s">
        <v>2</v>
      </c>
      <c r="P146" s="15"/>
    </row>
    <row r="147" spans="1:16" x14ac:dyDescent="0.25">
      <c r="A147" s="77"/>
      <c r="B147" s="15"/>
      <c r="C147" s="77" t="s">
        <v>272</v>
      </c>
      <c r="D147" s="15"/>
      <c r="E147" s="77" t="s">
        <v>273</v>
      </c>
      <c r="F147" s="15"/>
      <c r="G147" s="15"/>
      <c r="H147" s="15"/>
      <c r="I147" s="15"/>
      <c r="J147" s="15"/>
      <c r="K147" s="78">
        <v>1020</v>
      </c>
      <c r="L147" s="15"/>
      <c r="M147" s="78">
        <v>1020</v>
      </c>
      <c r="N147" s="15"/>
      <c r="O147" s="79">
        <v>100</v>
      </c>
      <c r="P147" s="15"/>
    </row>
    <row r="148" spans="1:16" x14ac:dyDescent="0.25">
      <c r="A148" s="74" t="s">
        <v>2</v>
      </c>
      <c r="B148" s="15"/>
      <c r="C148" s="74" t="s">
        <v>111</v>
      </c>
      <c r="D148" s="15"/>
      <c r="E148" s="15"/>
      <c r="F148" s="15"/>
      <c r="G148" s="15"/>
      <c r="H148" s="15"/>
      <c r="I148" s="15"/>
      <c r="J148" s="15"/>
      <c r="K148" s="75">
        <v>420</v>
      </c>
      <c r="L148" s="15"/>
      <c r="M148" s="75">
        <v>420</v>
      </c>
      <c r="N148" s="15"/>
      <c r="O148" s="76">
        <v>100</v>
      </c>
      <c r="P148" s="15"/>
    </row>
    <row r="149" spans="1:16" x14ac:dyDescent="0.25">
      <c r="A149" s="71" t="s">
        <v>2</v>
      </c>
      <c r="B149" s="15"/>
      <c r="C149" s="71" t="s">
        <v>215</v>
      </c>
      <c r="D149" s="15"/>
      <c r="E149" s="71" t="s">
        <v>216</v>
      </c>
      <c r="F149" s="15"/>
      <c r="G149" s="15"/>
      <c r="H149" s="15"/>
      <c r="I149" s="15"/>
      <c r="J149" s="15"/>
      <c r="K149" s="72">
        <v>420</v>
      </c>
      <c r="L149" s="15"/>
      <c r="M149" s="72">
        <v>420</v>
      </c>
      <c r="N149" s="15"/>
      <c r="O149" s="73">
        <v>100</v>
      </c>
      <c r="P149" s="15"/>
    </row>
    <row r="150" spans="1:16" x14ac:dyDescent="0.25">
      <c r="A150" s="34" t="s">
        <v>2</v>
      </c>
      <c r="B150" s="15"/>
      <c r="C150" s="34" t="s">
        <v>270</v>
      </c>
      <c r="D150" s="15"/>
      <c r="E150" s="34" t="s">
        <v>271</v>
      </c>
      <c r="F150" s="15"/>
      <c r="G150" s="15"/>
      <c r="H150" s="15"/>
      <c r="I150" s="15"/>
      <c r="J150" s="15"/>
      <c r="K150" s="24" t="s">
        <v>2</v>
      </c>
      <c r="L150" s="15"/>
      <c r="M150" s="24">
        <v>420</v>
      </c>
      <c r="N150" s="15"/>
      <c r="O150" s="25" t="s">
        <v>2</v>
      </c>
      <c r="P150" s="15"/>
    </row>
    <row r="151" spans="1:16" x14ac:dyDescent="0.25">
      <c r="A151" s="74" t="s">
        <v>2</v>
      </c>
      <c r="B151" s="15"/>
      <c r="C151" s="74" t="s">
        <v>114</v>
      </c>
      <c r="D151" s="15"/>
      <c r="E151" s="15"/>
      <c r="F151" s="15"/>
      <c r="G151" s="15"/>
      <c r="H151" s="15"/>
      <c r="I151" s="15"/>
      <c r="J151" s="15"/>
      <c r="K151" s="75">
        <v>600</v>
      </c>
      <c r="L151" s="15"/>
      <c r="M151" s="75">
        <v>600</v>
      </c>
      <c r="N151" s="15"/>
      <c r="O151" s="76">
        <v>100</v>
      </c>
      <c r="P151" s="15"/>
    </row>
    <row r="152" spans="1:16" x14ac:dyDescent="0.25">
      <c r="A152" s="71" t="s">
        <v>2</v>
      </c>
      <c r="B152" s="15"/>
      <c r="C152" s="71" t="s">
        <v>215</v>
      </c>
      <c r="D152" s="15"/>
      <c r="E152" s="71" t="s">
        <v>216</v>
      </c>
      <c r="F152" s="15"/>
      <c r="G152" s="15"/>
      <c r="H152" s="15"/>
      <c r="I152" s="15"/>
      <c r="J152" s="15"/>
      <c r="K152" s="72">
        <v>600</v>
      </c>
      <c r="L152" s="15"/>
      <c r="M152" s="72">
        <v>600</v>
      </c>
      <c r="N152" s="15"/>
      <c r="O152" s="73">
        <v>100</v>
      </c>
      <c r="P152" s="15"/>
    </row>
    <row r="153" spans="1:16" x14ac:dyDescent="0.25">
      <c r="A153" s="34" t="s">
        <v>2</v>
      </c>
      <c r="B153" s="15"/>
      <c r="C153" s="34" t="s">
        <v>270</v>
      </c>
      <c r="D153" s="15"/>
      <c r="E153" s="34" t="s">
        <v>271</v>
      </c>
      <c r="F153" s="15"/>
      <c r="G153" s="15"/>
      <c r="H153" s="15"/>
      <c r="I153" s="15"/>
      <c r="J153" s="15"/>
      <c r="K153" s="24" t="s">
        <v>2</v>
      </c>
      <c r="L153" s="15"/>
      <c r="M153" s="24">
        <v>600</v>
      </c>
      <c r="N153" s="15"/>
      <c r="O153" s="25" t="s">
        <v>2</v>
      </c>
      <c r="P153" s="15"/>
    </row>
    <row r="154" spans="1:16" x14ac:dyDescent="0.25">
      <c r="A154" s="80" t="s">
        <v>2</v>
      </c>
      <c r="B154" s="15"/>
      <c r="C154" s="80" t="s">
        <v>274</v>
      </c>
      <c r="D154" s="15"/>
      <c r="E154" s="80" t="s">
        <v>275</v>
      </c>
      <c r="F154" s="15"/>
      <c r="G154" s="15"/>
      <c r="H154" s="15"/>
      <c r="I154" s="15"/>
      <c r="J154" s="15"/>
      <c r="K154" s="81">
        <v>45750</v>
      </c>
      <c r="L154" s="15"/>
      <c r="M154" s="81">
        <v>45497.5</v>
      </c>
      <c r="N154" s="15"/>
      <c r="O154" s="82">
        <v>99.45</v>
      </c>
      <c r="P154" s="15"/>
    </row>
    <row r="155" spans="1:16" x14ac:dyDescent="0.25">
      <c r="A155" s="77"/>
      <c r="B155" s="15"/>
      <c r="C155" s="77" t="s">
        <v>276</v>
      </c>
      <c r="D155" s="15"/>
      <c r="E155" s="77" t="s">
        <v>277</v>
      </c>
      <c r="F155" s="15"/>
      <c r="G155" s="15"/>
      <c r="H155" s="15"/>
      <c r="I155" s="15"/>
      <c r="J155" s="15"/>
      <c r="K155" s="78">
        <v>45750</v>
      </c>
      <c r="L155" s="15"/>
      <c r="M155" s="78">
        <v>45497.5</v>
      </c>
      <c r="N155" s="15"/>
      <c r="O155" s="79">
        <v>99.45</v>
      </c>
      <c r="P155" s="15"/>
    </row>
    <row r="156" spans="1:16" x14ac:dyDescent="0.25">
      <c r="A156" s="74" t="s">
        <v>2</v>
      </c>
      <c r="B156" s="15"/>
      <c r="C156" s="74" t="s">
        <v>111</v>
      </c>
      <c r="D156" s="15"/>
      <c r="E156" s="15"/>
      <c r="F156" s="15"/>
      <c r="G156" s="15"/>
      <c r="H156" s="15"/>
      <c r="I156" s="15"/>
      <c r="J156" s="15"/>
      <c r="K156" s="75">
        <v>11600</v>
      </c>
      <c r="L156" s="15"/>
      <c r="M156" s="75">
        <v>11757.34</v>
      </c>
      <c r="N156" s="15"/>
      <c r="O156" s="76">
        <v>101.36</v>
      </c>
      <c r="P156" s="15"/>
    </row>
    <row r="157" spans="1:16" x14ac:dyDescent="0.25">
      <c r="A157" s="71" t="s">
        <v>2</v>
      </c>
      <c r="B157" s="15"/>
      <c r="C157" s="71" t="s">
        <v>221</v>
      </c>
      <c r="D157" s="15"/>
      <c r="E157" s="71" t="s">
        <v>222</v>
      </c>
      <c r="F157" s="15"/>
      <c r="G157" s="15"/>
      <c r="H157" s="15"/>
      <c r="I157" s="15"/>
      <c r="J157" s="15"/>
      <c r="K157" s="72">
        <v>10365</v>
      </c>
      <c r="L157" s="15"/>
      <c r="M157" s="72">
        <v>10657.34</v>
      </c>
      <c r="N157" s="15"/>
      <c r="O157" s="73">
        <v>102.82</v>
      </c>
      <c r="P157" s="15"/>
    </row>
    <row r="158" spans="1:16" x14ac:dyDescent="0.25">
      <c r="A158" s="34" t="s">
        <v>2</v>
      </c>
      <c r="B158" s="15"/>
      <c r="C158" s="34" t="s">
        <v>223</v>
      </c>
      <c r="D158" s="15"/>
      <c r="E158" s="34" t="s">
        <v>224</v>
      </c>
      <c r="F158" s="15"/>
      <c r="G158" s="15"/>
      <c r="H158" s="15"/>
      <c r="I158" s="15"/>
      <c r="J158" s="15"/>
      <c r="K158" s="24" t="s">
        <v>2</v>
      </c>
      <c r="L158" s="15"/>
      <c r="M158" s="24">
        <v>4805</v>
      </c>
      <c r="N158" s="15"/>
      <c r="O158" s="25" t="s">
        <v>2</v>
      </c>
      <c r="P158" s="15"/>
    </row>
    <row r="159" spans="1:16" x14ac:dyDescent="0.25">
      <c r="A159" s="34" t="s">
        <v>2</v>
      </c>
      <c r="B159" s="15"/>
      <c r="C159" s="34" t="s">
        <v>225</v>
      </c>
      <c r="D159" s="15"/>
      <c r="E159" s="34" t="s">
        <v>226</v>
      </c>
      <c r="F159" s="15"/>
      <c r="G159" s="15"/>
      <c r="H159" s="15"/>
      <c r="I159" s="15"/>
      <c r="J159" s="15"/>
      <c r="K159" s="24" t="s">
        <v>2</v>
      </c>
      <c r="L159" s="15"/>
      <c r="M159" s="24">
        <v>1500</v>
      </c>
      <c r="N159" s="15"/>
      <c r="O159" s="25" t="s">
        <v>2</v>
      </c>
      <c r="P159" s="15"/>
    </row>
    <row r="160" spans="1:16" x14ac:dyDescent="0.25">
      <c r="A160" s="34" t="s">
        <v>2</v>
      </c>
      <c r="B160" s="15"/>
      <c r="C160" s="34" t="s">
        <v>227</v>
      </c>
      <c r="D160" s="15"/>
      <c r="E160" s="34" t="s">
        <v>228</v>
      </c>
      <c r="F160" s="15"/>
      <c r="G160" s="15"/>
      <c r="H160" s="15"/>
      <c r="I160" s="15"/>
      <c r="J160" s="15"/>
      <c r="K160" s="24" t="s">
        <v>2</v>
      </c>
      <c r="L160" s="15"/>
      <c r="M160" s="24">
        <v>4352.34</v>
      </c>
      <c r="N160" s="15"/>
      <c r="O160" s="25" t="s">
        <v>2</v>
      </c>
      <c r="P160" s="15"/>
    </row>
    <row r="161" spans="1:16" x14ac:dyDescent="0.25">
      <c r="A161" s="71" t="s">
        <v>2</v>
      </c>
      <c r="B161" s="15"/>
      <c r="C161" s="71" t="s">
        <v>163</v>
      </c>
      <c r="D161" s="15"/>
      <c r="E161" s="71" t="s">
        <v>164</v>
      </c>
      <c r="F161" s="15"/>
      <c r="G161" s="15"/>
      <c r="H161" s="15"/>
      <c r="I161" s="15"/>
      <c r="J161" s="15"/>
      <c r="K161" s="72">
        <v>1235</v>
      </c>
      <c r="L161" s="15"/>
      <c r="M161" s="72">
        <v>1100</v>
      </c>
      <c r="N161" s="15"/>
      <c r="O161" s="73">
        <v>89.07</v>
      </c>
      <c r="P161" s="15"/>
    </row>
    <row r="162" spans="1:16" x14ac:dyDescent="0.25">
      <c r="A162" s="34" t="s">
        <v>2</v>
      </c>
      <c r="B162" s="15"/>
      <c r="C162" s="34" t="s">
        <v>199</v>
      </c>
      <c r="D162" s="15"/>
      <c r="E162" s="34" t="s">
        <v>200</v>
      </c>
      <c r="F162" s="15"/>
      <c r="G162" s="15"/>
      <c r="H162" s="15"/>
      <c r="I162" s="15"/>
      <c r="J162" s="15"/>
      <c r="K162" s="24" t="s">
        <v>2</v>
      </c>
      <c r="L162" s="15"/>
      <c r="M162" s="24">
        <v>1100</v>
      </c>
      <c r="N162" s="15"/>
      <c r="O162" s="25" t="s">
        <v>2</v>
      </c>
      <c r="P162" s="15"/>
    </row>
    <row r="163" spans="1:16" x14ac:dyDescent="0.25">
      <c r="A163" s="74" t="s">
        <v>2</v>
      </c>
      <c r="B163" s="15"/>
      <c r="C163" s="74" t="s">
        <v>114</v>
      </c>
      <c r="D163" s="15"/>
      <c r="E163" s="15"/>
      <c r="F163" s="15"/>
      <c r="G163" s="15"/>
      <c r="H163" s="15"/>
      <c r="I163" s="15"/>
      <c r="J163" s="15"/>
      <c r="K163" s="75">
        <v>34150</v>
      </c>
      <c r="L163" s="15"/>
      <c r="M163" s="75">
        <v>33740.160000000003</v>
      </c>
      <c r="N163" s="15"/>
      <c r="O163" s="76">
        <v>98.8</v>
      </c>
      <c r="P163" s="15"/>
    </row>
    <row r="164" spans="1:16" x14ac:dyDescent="0.25">
      <c r="A164" s="71" t="s">
        <v>2</v>
      </c>
      <c r="B164" s="15"/>
      <c r="C164" s="71" t="s">
        <v>221</v>
      </c>
      <c r="D164" s="15"/>
      <c r="E164" s="71" t="s">
        <v>222</v>
      </c>
      <c r="F164" s="15"/>
      <c r="G164" s="15"/>
      <c r="H164" s="15"/>
      <c r="I164" s="15"/>
      <c r="J164" s="15"/>
      <c r="K164" s="72">
        <v>34038.53</v>
      </c>
      <c r="L164" s="15"/>
      <c r="M164" s="72">
        <v>33600.69</v>
      </c>
      <c r="N164" s="15"/>
      <c r="O164" s="73">
        <v>98.71</v>
      </c>
      <c r="P164" s="15"/>
    </row>
    <row r="165" spans="1:16" x14ac:dyDescent="0.25">
      <c r="A165" s="34" t="s">
        <v>2</v>
      </c>
      <c r="B165" s="15"/>
      <c r="C165" s="34" t="s">
        <v>223</v>
      </c>
      <c r="D165" s="15"/>
      <c r="E165" s="34" t="s">
        <v>224</v>
      </c>
      <c r="F165" s="15"/>
      <c r="G165" s="15"/>
      <c r="H165" s="15"/>
      <c r="I165" s="15"/>
      <c r="J165" s="15"/>
      <c r="K165" s="24" t="s">
        <v>2</v>
      </c>
      <c r="L165" s="15"/>
      <c r="M165" s="24">
        <v>31897.15</v>
      </c>
      <c r="N165" s="15"/>
      <c r="O165" s="25" t="s">
        <v>2</v>
      </c>
      <c r="P165" s="15"/>
    </row>
    <row r="166" spans="1:16" x14ac:dyDescent="0.25">
      <c r="A166" s="34" t="s">
        <v>2</v>
      </c>
      <c r="B166" s="15"/>
      <c r="C166" s="34" t="s">
        <v>227</v>
      </c>
      <c r="D166" s="15"/>
      <c r="E166" s="34" t="s">
        <v>228</v>
      </c>
      <c r="F166" s="15"/>
      <c r="G166" s="15"/>
      <c r="H166" s="15"/>
      <c r="I166" s="15"/>
      <c r="J166" s="15"/>
      <c r="K166" s="24" t="s">
        <v>2</v>
      </c>
      <c r="L166" s="15"/>
      <c r="M166" s="24">
        <v>1703.54</v>
      </c>
      <c r="N166" s="15"/>
      <c r="O166" s="25" t="s">
        <v>2</v>
      </c>
      <c r="P166" s="15"/>
    </row>
    <row r="167" spans="1:16" x14ac:dyDescent="0.25">
      <c r="A167" s="71" t="s">
        <v>2</v>
      </c>
      <c r="B167" s="15"/>
      <c r="C167" s="71" t="s">
        <v>163</v>
      </c>
      <c r="D167" s="15"/>
      <c r="E167" s="71" t="s">
        <v>164</v>
      </c>
      <c r="F167" s="15"/>
      <c r="G167" s="15"/>
      <c r="H167" s="15"/>
      <c r="I167" s="15"/>
      <c r="J167" s="15"/>
      <c r="K167" s="72">
        <v>111.47</v>
      </c>
      <c r="L167" s="15"/>
      <c r="M167" s="72">
        <v>139.47</v>
      </c>
      <c r="N167" s="15"/>
      <c r="O167" s="73">
        <v>125.12</v>
      </c>
      <c r="P167" s="15"/>
    </row>
    <row r="168" spans="1:16" x14ac:dyDescent="0.25">
      <c r="A168" s="34" t="s">
        <v>2</v>
      </c>
      <c r="B168" s="15"/>
      <c r="C168" s="34" t="s">
        <v>199</v>
      </c>
      <c r="D168" s="15"/>
      <c r="E168" s="34" t="s">
        <v>200</v>
      </c>
      <c r="F168" s="15"/>
      <c r="G168" s="15"/>
      <c r="H168" s="15"/>
      <c r="I168" s="15"/>
      <c r="J168" s="15"/>
      <c r="K168" s="24" t="s">
        <v>2</v>
      </c>
      <c r="L168" s="15"/>
      <c r="M168" s="24">
        <v>139.47</v>
      </c>
      <c r="N168" s="15"/>
      <c r="O168" s="25" t="s">
        <v>2</v>
      </c>
      <c r="P168" s="15"/>
    </row>
  </sheetData>
  <mergeCells count="939">
    <mergeCell ref="A1:B1"/>
    <mergeCell ref="A2:B2"/>
    <mergeCell ref="A3:B3"/>
    <mergeCell ref="A4:B4"/>
    <mergeCell ref="A5:B5"/>
    <mergeCell ref="A6:P6"/>
    <mergeCell ref="A7:P7"/>
    <mergeCell ref="A8:P8"/>
    <mergeCell ref="K9:L9"/>
    <mergeCell ref="M9:N9"/>
    <mergeCell ref="O9:P9"/>
    <mergeCell ref="A9:B9"/>
    <mergeCell ref="C9:J9"/>
    <mergeCell ref="K10:L10"/>
    <mergeCell ref="M10:N10"/>
    <mergeCell ref="O10:P10"/>
    <mergeCell ref="A10:B10"/>
    <mergeCell ref="C10:J10"/>
    <mergeCell ref="K11:L11"/>
    <mergeCell ref="M11:N11"/>
    <mergeCell ref="O11:P11"/>
    <mergeCell ref="A11:B11"/>
    <mergeCell ref="C11:D11"/>
    <mergeCell ref="E11:J11"/>
    <mergeCell ref="A12:J12"/>
    <mergeCell ref="K12:L12"/>
    <mergeCell ref="M12:N12"/>
    <mergeCell ref="O12:P12"/>
    <mergeCell ref="A13:B13"/>
    <mergeCell ref="C13:J13"/>
    <mergeCell ref="K13:L13"/>
    <mergeCell ref="M13:N13"/>
    <mergeCell ref="O13:P13"/>
    <mergeCell ref="A14:B14"/>
    <mergeCell ref="C14:J14"/>
    <mergeCell ref="K14:L14"/>
    <mergeCell ref="M14:N14"/>
    <mergeCell ref="O14:P14"/>
    <mergeCell ref="A15:B15"/>
    <mergeCell ref="C15:J15"/>
    <mergeCell ref="K15:L15"/>
    <mergeCell ref="M15:N15"/>
    <mergeCell ref="O15:P15"/>
    <mergeCell ref="A16:B16"/>
    <mergeCell ref="C16:J16"/>
    <mergeCell ref="K16:L16"/>
    <mergeCell ref="M16:N16"/>
    <mergeCell ref="O16:P16"/>
    <mergeCell ref="A17:B17"/>
    <mergeCell ref="C17:D17"/>
    <mergeCell ref="E17:J17"/>
    <mergeCell ref="K17:L17"/>
    <mergeCell ref="M17:N17"/>
    <mergeCell ref="O17:P17"/>
    <mergeCell ref="A18:B18"/>
    <mergeCell ref="C18:D18"/>
    <mergeCell ref="E18:J18"/>
    <mergeCell ref="K18:L18"/>
    <mergeCell ref="M18:N18"/>
    <mergeCell ref="O18:P18"/>
    <mergeCell ref="A19:B19"/>
    <mergeCell ref="C19:D19"/>
    <mergeCell ref="E19:J19"/>
    <mergeCell ref="K19:L19"/>
    <mergeCell ref="M19:N19"/>
    <mergeCell ref="O19:P19"/>
    <mergeCell ref="A20:B20"/>
    <mergeCell ref="C20:J20"/>
    <mergeCell ref="K20:L20"/>
    <mergeCell ref="M20:N20"/>
    <mergeCell ref="O20:P20"/>
    <mergeCell ref="A21:B21"/>
    <mergeCell ref="C21:D21"/>
    <mergeCell ref="E21:J21"/>
    <mergeCell ref="K21:L21"/>
    <mergeCell ref="M21:N21"/>
    <mergeCell ref="O21:P21"/>
    <mergeCell ref="A22:B22"/>
    <mergeCell ref="C22:D22"/>
    <mergeCell ref="E22:J22"/>
    <mergeCell ref="K22:L22"/>
    <mergeCell ref="M22:N22"/>
    <mergeCell ref="O22:P22"/>
    <mergeCell ref="A23:B23"/>
    <mergeCell ref="C23:D23"/>
    <mergeCell ref="E23:J23"/>
    <mergeCell ref="K23:L23"/>
    <mergeCell ref="M23:N23"/>
    <mergeCell ref="O23:P23"/>
    <mergeCell ref="A24:B24"/>
    <mergeCell ref="C24:D24"/>
    <mergeCell ref="E24:J24"/>
    <mergeCell ref="K24:L24"/>
    <mergeCell ref="M24:N24"/>
    <mergeCell ref="O24:P24"/>
    <mergeCell ref="A25:B25"/>
    <mergeCell ref="C25:D25"/>
    <mergeCell ref="E25:J25"/>
    <mergeCell ref="K25:L25"/>
    <mergeCell ref="O25:P25"/>
    <mergeCell ref="A26:B26"/>
    <mergeCell ref="C26:D26"/>
    <mergeCell ref="E26:J26"/>
    <mergeCell ref="K26:L26"/>
    <mergeCell ref="M25:N25"/>
    <mergeCell ref="O26:P26"/>
    <mergeCell ref="M26:N26"/>
    <mergeCell ref="A27:B27"/>
    <mergeCell ref="C27:D27"/>
    <mergeCell ref="E27:J27"/>
    <mergeCell ref="K27:L27"/>
    <mergeCell ref="M27:N27"/>
    <mergeCell ref="O27:P27"/>
    <mergeCell ref="A28:B28"/>
    <mergeCell ref="C28:D28"/>
    <mergeCell ref="E28:J28"/>
    <mergeCell ref="K28:L28"/>
    <mergeCell ref="M28:N28"/>
    <mergeCell ref="O28:P28"/>
    <mergeCell ref="A29:B29"/>
    <mergeCell ref="C29:D29"/>
    <mergeCell ref="E29:J29"/>
    <mergeCell ref="K29:L29"/>
    <mergeCell ref="M29:N29"/>
    <mergeCell ref="O29:P29"/>
    <mergeCell ref="A30:B30"/>
    <mergeCell ref="C30:D30"/>
    <mergeCell ref="E30:J30"/>
    <mergeCell ref="K30:L30"/>
    <mergeCell ref="M30:N30"/>
    <mergeCell ref="O30:P30"/>
    <mergeCell ref="A31:B31"/>
    <mergeCell ref="C31:D31"/>
    <mergeCell ref="E31:J31"/>
    <mergeCell ref="K31:L31"/>
    <mergeCell ref="M31:N31"/>
    <mergeCell ref="O31:P31"/>
    <mergeCell ref="A32:B32"/>
    <mergeCell ref="C32:D32"/>
    <mergeCell ref="E32:J32"/>
    <mergeCell ref="K32:L32"/>
    <mergeCell ref="M32:N32"/>
    <mergeCell ref="O32:P32"/>
    <mergeCell ref="A33:B33"/>
    <mergeCell ref="C33:D33"/>
    <mergeCell ref="E33:J33"/>
    <mergeCell ref="K33:L33"/>
    <mergeCell ref="M33:N33"/>
    <mergeCell ref="O33:P33"/>
    <mergeCell ref="A34:B34"/>
    <mergeCell ref="C34:D34"/>
    <mergeCell ref="E34:J34"/>
    <mergeCell ref="K34:L34"/>
    <mergeCell ref="O34:P34"/>
    <mergeCell ref="M34:N34"/>
    <mergeCell ref="A35:B35"/>
    <mergeCell ref="C35:D35"/>
    <mergeCell ref="E35:J35"/>
    <mergeCell ref="K35:L35"/>
    <mergeCell ref="M35:N35"/>
    <mergeCell ref="O35:P35"/>
    <mergeCell ref="A36:B36"/>
    <mergeCell ref="C36:D36"/>
    <mergeCell ref="E36:J36"/>
    <mergeCell ref="K36:L36"/>
    <mergeCell ref="M36:N36"/>
    <mergeCell ref="O36:P36"/>
    <mergeCell ref="A37:B37"/>
    <mergeCell ref="C37:D37"/>
    <mergeCell ref="E37:J37"/>
    <mergeCell ref="K37:L37"/>
    <mergeCell ref="M37:N37"/>
    <mergeCell ref="O37:P37"/>
    <mergeCell ref="A38:B38"/>
    <mergeCell ref="C38:D38"/>
    <mergeCell ref="E38:J38"/>
    <mergeCell ref="K38:L38"/>
    <mergeCell ref="M38:N38"/>
    <mergeCell ref="O38:P38"/>
    <mergeCell ref="A39:B39"/>
    <mergeCell ref="C39:J39"/>
    <mergeCell ref="K39:L39"/>
    <mergeCell ref="M39:N39"/>
    <mergeCell ref="O39:P39"/>
    <mergeCell ref="A40:B40"/>
    <mergeCell ref="C40:D40"/>
    <mergeCell ref="E40:J40"/>
    <mergeCell ref="K40:L40"/>
    <mergeCell ref="M40:N40"/>
    <mergeCell ref="O40:P40"/>
    <mergeCell ref="A41:B41"/>
    <mergeCell ref="C41:D41"/>
    <mergeCell ref="E41:J41"/>
    <mergeCell ref="K41:L41"/>
    <mergeCell ref="M41:N41"/>
    <mergeCell ref="O41:P41"/>
    <mergeCell ref="A42:B42"/>
    <mergeCell ref="C42:D42"/>
    <mergeCell ref="E42:J42"/>
    <mergeCell ref="K42:L42"/>
    <mergeCell ref="M42:N42"/>
    <mergeCell ref="O42:P42"/>
    <mergeCell ref="A43:B43"/>
    <mergeCell ref="C43:D43"/>
    <mergeCell ref="E43:J43"/>
    <mergeCell ref="K43:L43"/>
    <mergeCell ref="M43:N43"/>
    <mergeCell ref="O43:P43"/>
    <mergeCell ref="A44:B44"/>
    <mergeCell ref="C44:D44"/>
    <mergeCell ref="E44:J44"/>
    <mergeCell ref="K44:L44"/>
    <mergeCell ref="M44:N44"/>
    <mergeCell ref="O44:P44"/>
    <mergeCell ref="A45:B45"/>
    <mergeCell ref="C45:D45"/>
    <mergeCell ref="E45:J45"/>
    <mergeCell ref="K45:L45"/>
    <mergeCell ref="M45:N45"/>
    <mergeCell ref="O45:P45"/>
    <mergeCell ref="A46:B46"/>
    <mergeCell ref="C46:D46"/>
    <mergeCell ref="E46:J46"/>
    <mergeCell ref="K46:L46"/>
    <mergeCell ref="M46:N46"/>
    <mergeCell ref="O46:P46"/>
    <mergeCell ref="A47:B47"/>
    <mergeCell ref="C47:J47"/>
    <mergeCell ref="K47:L47"/>
    <mergeCell ref="M47:N47"/>
    <mergeCell ref="O47:P47"/>
    <mergeCell ref="A48:B48"/>
    <mergeCell ref="C48:D48"/>
    <mergeCell ref="E48:J48"/>
    <mergeCell ref="K48:L48"/>
    <mergeCell ref="M48:N48"/>
    <mergeCell ref="O48:P48"/>
    <mergeCell ref="A49:B49"/>
    <mergeCell ref="C49:D49"/>
    <mergeCell ref="E49:J49"/>
    <mergeCell ref="K49:L49"/>
    <mergeCell ref="M49:N49"/>
    <mergeCell ref="O49:P49"/>
    <mergeCell ref="A50:B50"/>
    <mergeCell ref="C50:D50"/>
    <mergeCell ref="E50:J50"/>
    <mergeCell ref="K50:L50"/>
    <mergeCell ref="M50:N50"/>
    <mergeCell ref="O50:P50"/>
    <mergeCell ref="A51:B51"/>
    <mergeCell ref="C51:D51"/>
    <mergeCell ref="E51:J51"/>
    <mergeCell ref="K51:L51"/>
    <mergeCell ref="M51:N51"/>
    <mergeCell ref="O51:P51"/>
    <mergeCell ref="A52:B52"/>
    <mergeCell ref="C52:D52"/>
    <mergeCell ref="E52:J52"/>
    <mergeCell ref="K52:L52"/>
    <mergeCell ref="M52:N52"/>
    <mergeCell ref="O52:P52"/>
    <mergeCell ref="A53:B53"/>
    <mergeCell ref="C53:J53"/>
    <mergeCell ref="K53:L53"/>
    <mergeCell ref="M53:N53"/>
    <mergeCell ref="O53:P53"/>
    <mergeCell ref="A54:B54"/>
    <mergeCell ref="C54:D54"/>
    <mergeCell ref="E54:J54"/>
    <mergeCell ref="K54:L54"/>
    <mergeCell ref="M54:N54"/>
    <mergeCell ref="O54:P54"/>
    <mergeCell ref="A55:B55"/>
    <mergeCell ref="C55:D55"/>
    <mergeCell ref="E55:J55"/>
    <mergeCell ref="K55:L55"/>
    <mergeCell ref="M55:N55"/>
    <mergeCell ref="O55:P55"/>
    <mergeCell ref="A56:B56"/>
    <mergeCell ref="C56:D56"/>
    <mergeCell ref="E56:J56"/>
    <mergeCell ref="K56:L56"/>
    <mergeCell ref="M56:N56"/>
    <mergeCell ref="O56:P56"/>
    <mergeCell ref="A57:B57"/>
    <mergeCell ref="C57:D57"/>
    <mergeCell ref="E57:J57"/>
    <mergeCell ref="K57:L57"/>
    <mergeCell ref="M57:N57"/>
    <mergeCell ref="O57:P57"/>
    <mergeCell ref="A58:B58"/>
    <mergeCell ref="C58:D58"/>
    <mergeCell ref="E58:J58"/>
    <mergeCell ref="K58:L58"/>
    <mergeCell ref="M58:N58"/>
    <mergeCell ref="O58:P58"/>
    <mergeCell ref="A59:B59"/>
    <mergeCell ref="C59:D59"/>
    <mergeCell ref="E59:J59"/>
    <mergeCell ref="K59:L59"/>
    <mergeCell ref="M59:N59"/>
    <mergeCell ref="O59:P59"/>
    <mergeCell ref="A60:B60"/>
    <mergeCell ref="C60:J60"/>
    <mergeCell ref="K60:L60"/>
    <mergeCell ref="M60:N60"/>
    <mergeCell ref="O60:P60"/>
    <mergeCell ref="A61:B61"/>
    <mergeCell ref="C61:D61"/>
    <mergeCell ref="E61:J61"/>
    <mergeCell ref="K61:L61"/>
    <mergeCell ref="M61:N61"/>
    <mergeCell ref="O61:P61"/>
    <mergeCell ref="A62:B62"/>
    <mergeCell ref="C62:D62"/>
    <mergeCell ref="E62:J62"/>
    <mergeCell ref="K62:L62"/>
    <mergeCell ref="M62:N62"/>
    <mergeCell ref="O62:P62"/>
    <mergeCell ref="A63:B63"/>
    <mergeCell ref="C63:D63"/>
    <mergeCell ref="E63:J63"/>
    <mergeCell ref="K63:L63"/>
    <mergeCell ref="M63:N63"/>
    <mergeCell ref="O63:P63"/>
    <mergeCell ref="A64:B64"/>
    <mergeCell ref="C64:D64"/>
    <mergeCell ref="E64:J64"/>
    <mergeCell ref="K64:L64"/>
    <mergeCell ref="M64:N64"/>
    <mergeCell ref="O64:P64"/>
    <mergeCell ref="A65:B65"/>
    <mergeCell ref="C65:D65"/>
    <mergeCell ref="E65:J65"/>
    <mergeCell ref="K65:L65"/>
    <mergeCell ref="M65:N65"/>
    <mergeCell ref="O65:P65"/>
    <mergeCell ref="A66:B66"/>
    <mergeCell ref="C66:J66"/>
    <mergeCell ref="K66:L66"/>
    <mergeCell ref="M66:N66"/>
    <mergeCell ref="O66:P66"/>
    <mergeCell ref="A67:B67"/>
    <mergeCell ref="C67:D67"/>
    <mergeCell ref="E67:J67"/>
    <mergeCell ref="K67:L67"/>
    <mergeCell ref="M67:N67"/>
    <mergeCell ref="O67:P67"/>
    <mergeCell ref="A68:B68"/>
    <mergeCell ref="C68:D68"/>
    <mergeCell ref="E68:J68"/>
    <mergeCell ref="K68:L68"/>
    <mergeCell ref="M68:N68"/>
    <mergeCell ref="O68:P68"/>
    <mergeCell ref="A69:B69"/>
    <mergeCell ref="C69:D69"/>
    <mergeCell ref="E69:J69"/>
    <mergeCell ref="K69:L69"/>
    <mergeCell ref="M69:N69"/>
    <mergeCell ref="O69:P69"/>
    <mergeCell ref="A70:B70"/>
    <mergeCell ref="C70:D70"/>
    <mergeCell ref="E70:J70"/>
    <mergeCell ref="K70:L70"/>
    <mergeCell ref="M70:N70"/>
    <mergeCell ref="O70:P70"/>
    <mergeCell ref="A71:B71"/>
    <mergeCell ref="C71:D71"/>
    <mergeCell ref="E71:J71"/>
    <mergeCell ref="K71:L71"/>
    <mergeCell ref="M71:N71"/>
    <mergeCell ref="O71:P71"/>
    <mergeCell ref="A72:B72"/>
    <mergeCell ref="C72:D72"/>
    <mergeCell ref="E72:J72"/>
    <mergeCell ref="K72:L72"/>
    <mergeCell ref="M72:N72"/>
    <mergeCell ref="O72:P72"/>
    <mergeCell ref="A73:B73"/>
    <mergeCell ref="C73:D73"/>
    <mergeCell ref="E73:J73"/>
    <mergeCell ref="K73:L73"/>
    <mergeCell ref="M73:N73"/>
    <mergeCell ref="O73:P73"/>
    <mergeCell ref="A74:B74"/>
    <mergeCell ref="C74:D74"/>
    <mergeCell ref="E74:J74"/>
    <mergeCell ref="K74:L74"/>
    <mergeCell ref="M74:N74"/>
    <mergeCell ref="O74:P74"/>
    <mergeCell ref="A75:B75"/>
    <mergeCell ref="C75:D75"/>
    <mergeCell ref="E75:J75"/>
    <mergeCell ref="K75:L75"/>
    <mergeCell ref="M75:N75"/>
    <mergeCell ref="O75:P75"/>
    <mergeCell ref="A76:B76"/>
    <mergeCell ref="C76:D76"/>
    <mergeCell ref="E76:J76"/>
    <mergeCell ref="K76:L76"/>
    <mergeCell ref="M76:N76"/>
    <mergeCell ref="O76:P76"/>
    <mergeCell ref="A77:B77"/>
    <mergeCell ref="C77:J77"/>
    <mergeCell ref="K77:L77"/>
    <mergeCell ref="M77:N77"/>
    <mergeCell ref="O77:P77"/>
    <mergeCell ref="A78:B78"/>
    <mergeCell ref="C78:D78"/>
    <mergeCell ref="E78:J78"/>
    <mergeCell ref="K78:L78"/>
    <mergeCell ref="M78:N78"/>
    <mergeCell ref="O78:P78"/>
    <mergeCell ref="A79:B79"/>
    <mergeCell ref="C79:D79"/>
    <mergeCell ref="E79:J79"/>
    <mergeCell ref="K79:L79"/>
    <mergeCell ref="M79:N79"/>
    <mergeCell ref="O79:P79"/>
    <mergeCell ref="A80:B80"/>
    <mergeCell ref="C80:D80"/>
    <mergeCell ref="E80:J80"/>
    <mergeCell ref="K80:L80"/>
    <mergeCell ref="M80:N80"/>
    <mergeCell ref="O80:P80"/>
    <mergeCell ref="A81:B81"/>
    <mergeCell ref="C81:D81"/>
    <mergeCell ref="E81:J81"/>
    <mergeCell ref="K81:L81"/>
    <mergeCell ref="M81:N81"/>
    <mergeCell ref="O81:P81"/>
    <mergeCell ref="A82:B82"/>
    <mergeCell ref="C82:J82"/>
    <mergeCell ref="K82:L82"/>
    <mergeCell ref="M82:N82"/>
    <mergeCell ref="O82:P82"/>
    <mergeCell ref="A83:B83"/>
    <mergeCell ref="C83:D83"/>
    <mergeCell ref="E83:J83"/>
    <mergeCell ref="K83:L83"/>
    <mergeCell ref="M83:N83"/>
    <mergeCell ref="O83:P83"/>
    <mergeCell ref="A84:B84"/>
    <mergeCell ref="C84:D84"/>
    <mergeCell ref="E84:J84"/>
    <mergeCell ref="K84:L84"/>
    <mergeCell ref="M84:N84"/>
    <mergeCell ref="O84:P84"/>
    <mergeCell ref="A85:B85"/>
    <mergeCell ref="C85:D85"/>
    <mergeCell ref="E85:J85"/>
    <mergeCell ref="K85:L85"/>
    <mergeCell ref="M85:N85"/>
    <mergeCell ref="O85:P85"/>
    <mergeCell ref="A86:B86"/>
    <mergeCell ref="C86:D86"/>
    <mergeCell ref="E86:J86"/>
    <mergeCell ref="K86:L86"/>
    <mergeCell ref="M86:N86"/>
    <mergeCell ref="O86:P86"/>
    <mergeCell ref="A87:B87"/>
    <mergeCell ref="C87:D87"/>
    <mergeCell ref="E87:J87"/>
    <mergeCell ref="K87:L87"/>
    <mergeCell ref="M87:N87"/>
    <mergeCell ref="O87:P87"/>
    <mergeCell ref="A88:B88"/>
    <mergeCell ref="C88:D88"/>
    <mergeCell ref="E88:J88"/>
    <mergeCell ref="K88:L88"/>
    <mergeCell ref="M88:N88"/>
    <mergeCell ref="O88:P88"/>
    <mergeCell ref="A89:B89"/>
    <mergeCell ref="C89:D89"/>
    <mergeCell ref="E89:J89"/>
    <mergeCell ref="K89:L89"/>
    <mergeCell ref="M89:N89"/>
    <mergeCell ref="O89:P89"/>
    <mergeCell ref="A90:B90"/>
    <mergeCell ref="C90:D90"/>
    <mergeCell ref="E90:J90"/>
    <mergeCell ref="K90:L90"/>
    <mergeCell ref="M90:N90"/>
    <mergeCell ref="O90:P90"/>
    <mergeCell ref="A91:B91"/>
    <mergeCell ref="C91:J91"/>
    <mergeCell ref="K91:L91"/>
    <mergeCell ref="M91:N91"/>
    <mergeCell ref="O91:P91"/>
    <mergeCell ref="A92:B92"/>
    <mergeCell ref="C92:D92"/>
    <mergeCell ref="E92:J92"/>
    <mergeCell ref="K92:L92"/>
    <mergeCell ref="M92:N92"/>
    <mergeCell ref="O92:P92"/>
    <mergeCell ref="A93:B93"/>
    <mergeCell ref="C93:D93"/>
    <mergeCell ref="E93:J93"/>
    <mergeCell ref="K93:L93"/>
    <mergeCell ref="M93:N93"/>
    <mergeCell ref="O93:P93"/>
    <mergeCell ref="A94:B94"/>
    <mergeCell ref="C94:D94"/>
    <mergeCell ref="E94:J94"/>
    <mergeCell ref="K94:L94"/>
    <mergeCell ref="M94:N94"/>
    <mergeCell ref="O94:P94"/>
    <mergeCell ref="A95:B95"/>
    <mergeCell ref="C95:D95"/>
    <mergeCell ref="E95:J95"/>
    <mergeCell ref="K95:L95"/>
    <mergeCell ref="M95:N95"/>
    <mergeCell ref="O95:P95"/>
    <mergeCell ref="A96:B96"/>
    <mergeCell ref="C96:D96"/>
    <mergeCell ref="E96:J96"/>
    <mergeCell ref="K96:L96"/>
    <mergeCell ref="M96:N96"/>
    <mergeCell ref="O96:P96"/>
    <mergeCell ref="A97:B97"/>
    <mergeCell ref="C97:D97"/>
    <mergeCell ref="E97:J97"/>
    <mergeCell ref="K97:L97"/>
    <mergeCell ref="M97:N97"/>
    <mergeCell ref="O97:P97"/>
    <mergeCell ref="A98:B98"/>
    <mergeCell ref="C98:J98"/>
    <mergeCell ref="K98:L98"/>
    <mergeCell ref="M98:N98"/>
    <mergeCell ref="O98:P98"/>
    <mergeCell ref="A99:B99"/>
    <mergeCell ref="C99:D99"/>
    <mergeCell ref="E99:J99"/>
    <mergeCell ref="K99:L99"/>
    <mergeCell ref="M99:N99"/>
    <mergeCell ref="O99:P99"/>
    <mergeCell ref="A100:B100"/>
    <mergeCell ref="C100:D100"/>
    <mergeCell ref="E100:J100"/>
    <mergeCell ref="K100:L100"/>
    <mergeCell ref="M100:N100"/>
    <mergeCell ref="O100:P100"/>
    <mergeCell ref="A101:B101"/>
    <mergeCell ref="C101:D101"/>
    <mergeCell ref="E101:J101"/>
    <mergeCell ref="K101:L101"/>
    <mergeCell ref="M101:N101"/>
    <mergeCell ref="O101:P101"/>
    <mergeCell ref="A102:B102"/>
    <mergeCell ref="C102:J102"/>
    <mergeCell ref="K102:L102"/>
    <mergeCell ref="M102:N102"/>
    <mergeCell ref="O102:P102"/>
    <mergeCell ref="A103:B103"/>
    <mergeCell ref="C103:D103"/>
    <mergeCell ref="E103:J103"/>
    <mergeCell ref="K103:L103"/>
    <mergeCell ref="M103:N103"/>
    <mergeCell ref="O103:P103"/>
    <mergeCell ref="A104:B104"/>
    <mergeCell ref="C104:D104"/>
    <mergeCell ref="E104:J104"/>
    <mergeCell ref="K104:L104"/>
    <mergeCell ref="M104:N104"/>
    <mergeCell ref="O104:P104"/>
    <mergeCell ref="A105:B105"/>
    <mergeCell ref="C105:D105"/>
    <mergeCell ref="E105:J105"/>
    <mergeCell ref="K105:L105"/>
    <mergeCell ref="M105:N105"/>
    <mergeCell ref="O105:P105"/>
    <mergeCell ref="A106:B106"/>
    <mergeCell ref="C106:D106"/>
    <mergeCell ref="E106:J106"/>
    <mergeCell ref="K106:L106"/>
    <mergeCell ref="M106:N106"/>
    <mergeCell ref="O106:P106"/>
    <mergeCell ref="A107:B107"/>
    <mergeCell ref="C107:D107"/>
    <mergeCell ref="E107:J107"/>
    <mergeCell ref="K107:L107"/>
    <mergeCell ref="M107:N107"/>
    <mergeCell ref="O107:P107"/>
    <mergeCell ref="A108:B108"/>
    <mergeCell ref="C108:D108"/>
    <mergeCell ref="E108:J108"/>
    <mergeCell ref="K108:L108"/>
    <mergeCell ref="M108:N108"/>
    <mergeCell ref="O108:P108"/>
    <mergeCell ref="A109:B109"/>
    <mergeCell ref="C109:D109"/>
    <mergeCell ref="E109:J109"/>
    <mergeCell ref="K109:L109"/>
    <mergeCell ref="M109:N109"/>
    <mergeCell ref="O109:P109"/>
    <mergeCell ref="A110:B110"/>
    <mergeCell ref="C110:D110"/>
    <mergeCell ref="E110:J110"/>
    <mergeCell ref="K110:L110"/>
    <mergeCell ref="M110:N110"/>
    <mergeCell ref="O110:P110"/>
    <mergeCell ref="A111:B111"/>
    <mergeCell ref="C111:D111"/>
    <mergeCell ref="E111:J111"/>
    <mergeCell ref="K111:L111"/>
    <mergeCell ref="M111:N111"/>
    <mergeCell ref="O111:P111"/>
    <mergeCell ref="A112:B112"/>
    <mergeCell ref="C112:D112"/>
    <mergeCell ref="E112:J112"/>
    <mergeCell ref="K112:L112"/>
    <mergeCell ref="M112:N112"/>
    <mergeCell ref="O112:P112"/>
    <mergeCell ref="A113:B113"/>
    <mergeCell ref="C113:D113"/>
    <mergeCell ref="E113:J113"/>
    <mergeCell ref="K113:L113"/>
    <mergeCell ref="M113:N113"/>
    <mergeCell ref="O113:P113"/>
    <mergeCell ref="A114:B114"/>
    <mergeCell ref="C114:D114"/>
    <mergeCell ref="E114:J114"/>
    <mergeCell ref="K114:L114"/>
    <mergeCell ref="M114:N114"/>
    <mergeCell ref="O114:P114"/>
    <mergeCell ref="A115:B115"/>
    <mergeCell ref="C115:D115"/>
    <mergeCell ref="E115:J115"/>
    <mergeCell ref="K115:L115"/>
    <mergeCell ref="M115:N115"/>
    <mergeCell ref="O115:P115"/>
    <mergeCell ref="A116:B116"/>
    <mergeCell ref="C116:D116"/>
    <mergeCell ref="E116:J116"/>
    <mergeCell ref="K116:L116"/>
    <mergeCell ref="M116:N116"/>
    <mergeCell ref="O116:P116"/>
    <mergeCell ref="A117:B117"/>
    <mergeCell ref="C117:D117"/>
    <mergeCell ref="E117:J117"/>
    <mergeCell ref="K117:L117"/>
    <mergeCell ref="M117:N117"/>
    <mergeCell ref="O117:P117"/>
    <mergeCell ref="A118:B118"/>
    <mergeCell ref="C118:D118"/>
    <mergeCell ref="E118:J118"/>
    <mergeCell ref="K118:L118"/>
    <mergeCell ref="M118:N118"/>
    <mergeCell ref="O118:P118"/>
    <mergeCell ref="A119:B119"/>
    <mergeCell ref="C119:D119"/>
    <mergeCell ref="E119:J119"/>
    <mergeCell ref="K119:L119"/>
    <mergeCell ref="M119:N119"/>
    <mergeCell ref="O119:P119"/>
    <mergeCell ref="A120:B120"/>
    <mergeCell ref="C120:J120"/>
    <mergeCell ref="K120:L120"/>
    <mergeCell ref="M120:N120"/>
    <mergeCell ref="O120:P120"/>
    <mergeCell ref="A121:B121"/>
    <mergeCell ref="C121:D121"/>
    <mergeCell ref="E121:J121"/>
    <mergeCell ref="K121:L121"/>
    <mergeCell ref="M121:N121"/>
    <mergeCell ref="O121:P121"/>
    <mergeCell ref="A122:B122"/>
    <mergeCell ref="C122:D122"/>
    <mergeCell ref="E122:J122"/>
    <mergeCell ref="K122:L122"/>
    <mergeCell ref="M122:N122"/>
    <mergeCell ref="O122:P122"/>
    <mergeCell ref="A123:B123"/>
    <mergeCell ref="C123:D123"/>
    <mergeCell ref="E123:J123"/>
    <mergeCell ref="K123:L123"/>
    <mergeCell ref="M123:N123"/>
    <mergeCell ref="O123:P123"/>
    <mergeCell ref="A124:B124"/>
    <mergeCell ref="C124:D124"/>
    <mergeCell ref="E124:J124"/>
    <mergeCell ref="K124:L124"/>
    <mergeCell ref="M124:N124"/>
    <mergeCell ref="O124:P124"/>
    <mergeCell ref="A125:B125"/>
    <mergeCell ref="C125:D125"/>
    <mergeCell ref="E125:J125"/>
    <mergeCell ref="K125:L125"/>
    <mergeCell ref="M125:N125"/>
    <mergeCell ref="O125:P125"/>
    <mergeCell ref="A126:B126"/>
    <mergeCell ref="C126:D126"/>
    <mergeCell ref="E126:J126"/>
    <mergeCell ref="K126:L126"/>
    <mergeCell ref="M126:N126"/>
    <mergeCell ref="O126:P126"/>
    <mergeCell ref="A127:B127"/>
    <mergeCell ref="C127:D127"/>
    <mergeCell ref="E127:J127"/>
    <mergeCell ref="K127:L127"/>
    <mergeCell ref="M127:N127"/>
    <mergeCell ref="O127:P127"/>
    <mergeCell ref="A128:B128"/>
    <mergeCell ref="C128:J128"/>
    <mergeCell ref="K128:L128"/>
    <mergeCell ref="M128:N128"/>
    <mergeCell ref="O128:P128"/>
    <mergeCell ref="A129:B129"/>
    <mergeCell ref="C129:D129"/>
    <mergeCell ref="E129:J129"/>
    <mergeCell ref="K129:L129"/>
    <mergeCell ref="M129:N129"/>
    <mergeCell ref="O129:P129"/>
    <mergeCell ref="A130:B130"/>
    <mergeCell ref="C130:D130"/>
    <mergeCell ref="E130:J130"/>
    <mergeCell ref="K130:L130"/>
    <mergeCell ref="M130:N130"/>
    <mergeCell ref="O130:P130"/>
    <mergeCell ref="A131:B131"/>
    <mergeCell ref="C131:J131"/>
    <mergeCell ref="K131:L131"/>
    <mergeCell ref="M131:N131"/>
    <mergeCell ref="O131:P131"/>
    <mergeCell ref="A132:B132"/>
    <mergeCell ref="C132:D132"/>
    <mergeCell ref="E132:J132"/>
    <mergeCell ref="K132:L132"/>
    <mergeCell ref="M132:N132"/>
    <mergeCell ref="O132:P132"/>
    <mergeCell ref="A133:B133"/>
    <mergeCell ref="C133:D133"/>
    <mergeCell ref="E133:J133"/>
    <mergeCell ref="K133:L133"/>
    <mergeCell ref="M133:N133"/>
    <mergeCell ref="O133:P133"/>
    <mergeCell ref="A134:B134"/>
    <mergeCell ref="C134:J134"/>
    <mergeCell ref="K134:L134"/>
    <mergeCell ref="M134:N134"/>
    <mergeCell ref="O134:P134"/>
    <mergeCell ref="A135:B135"/>
    <mergeCell ref="C135:D135"/>
    <mergeCell ref="E135:J135"/>
    <mergeCell ref="K135:L135"/>
    <mergeCell ref="M135:N135"/>
    <mergeCell ref="O135:P135"/>
    <mergeCell ref="A136:B136"/>
    <mergeCell ref="C136:D136"/>
    <mergeCell ref="E136:J136"/>
    <mergeCell ref="K136:L136"/>
    <mergeCell ref="M136:N136"/>
    <mergeCell ref="O136:P136"/>
    <mergeCell ref="A137:B137"/>
    <mergeCell ref="C137:D137"/>
    <mergeCell ref="E137:J137"/>
    <mergeCell ref="K137:L137"/>
    <mergeCell ref="M137:N137"/>
    <mergeCell ref="O137:P137"/>
    <mergeCell ref="A138:B138"/>
    <mergeCell ref="C138:D138"/>
    <mergeCell ref="E138:J138"/>
    <mergeCell ref="K138:L138"/>
    <mergeCell ref="M138:N138"/>
    <mergeCell ref="O138:P138"/>
    <mergeCell ref="A139:B139"/>
    <mergeCell ref="C139:J139"/>
    <mergeCell ref="K139:L139"/>
    <mergeCell ref="M139:N139"/>
    <mergeCell ref="O139:P139"/>
    <mergeCell ref="A140:B140"/>
    <mergeCell ref="C140:D140"/>
    <mergeCell ref="E140:J140"/>
    <mergeCell ref="K140:L140"/>
    <mergeCell ref="M140:N140"/>
    <mergeCell ref="O140:P140"/>
    <mergeCell ref="A141:B141"/>
    <mergeCell ref="C141:D141"/>
    <mergeCell ref="E141:J141"/>
    <mergeCell ref="K141:L141"/>
    <mergeCell ref="M141:N141"/>
    <mergeCell ref="O141:P141"/>
    <mergeCell ref="A142:B142"/>
    <mergeCell ref="C142:D142"/>
    <mergeCell ref="E142:J142"/>
    <mergeCell ref="K142:L142"/>
    <mergeCell ref="M142:N142"/>
    <mergeCell ref="O142:P142"/>
    <mergeCell ref="A143:B143"/>
    <mergeCell ref="C143:D143"/>
    <mergeCell ref="E143:J143"/>
    <mergeCell ref="K143:L143"/>
    <mergeCell ref="M143:N143"/>
    <mergeCell ref="O143:P143"/>
    <mergeCell ref="A144:B144"/>
    <mergeCell ref="C144:J144"/>
    <mergeCell ref="K144:L144"/>
    <mergeCell ref="M144:N144"/>
    <mergeCell ref="O144:P144"/>
    <mergeCell ref="A145:B145"/>
    <mergeCell ref="C145:D145"/>
    <mergeCell ref="E145:J145"/>
    <mergeCell ref="K145:L145"/>
    <mergeCell ref="M145:N145"/>
    <mergeCell ref="O145:P145"/>
    <mergeCell ref="A146:B146"/>
    <mergeCell ref="C146:D146"/>
    <mergeCell ref="E146:J146"/>
    <mergeCell ref="K146:L146"/>
    <mergeCell ref="M146:N146"/>
    <mergeCell ref="O146:P146"/>
    <mergeCell ref="A147:B147"/>
    <mergeCell ref="C147:D147"/>
    <mergeCell ref="E147:J147"/>
    <mergeCell ref="K147:L147"/>
    <mergeCell ref="M147:N147"/>
    <mergeCell ref="O147:P147"/>
    <mergeCell ref="A148:B148"/>
    <mergeCell ref="C148:J148"/>
    <mergeCell ref="K148:L148"/>
    <mergeCell ref="M148:N148"/>
    <mergeCell ref="O148:P148"/>
    <mergeCell ref="A149:B149"/>
    <mergeCell ref="C149:D149"/>
    <mergeCell ref="E149:J149"/>
    <mergeCell ref="K149:L149"/>
    <mergeCell ref="M149:N149"/>
    <mergeCell ref="O149:P149"/>
    <mergeCell ref="A150:B150"/>
    <mergeCell ref="C150:D150"/>
    <mergeCell ref="E150:J150"/>
    <mergeCell ref="K150:L150"/>
    <mergeCell ref="M150:N150"/>
    <mergeCell ref="O150:P150"/>
    <mergeCell ref="A151:B151"/>
    <mergeCell ref="C151:J151"/>
    <mergeCell ref="K151:L151"/>
    <mergeCell ref="M151:N151"/>
    <mergeCell ref="O151:P151"/>
    <mergeCell ref="A152:B152"/>
    <mergeCell ref="C152:D152"/>
    <mergeCell ref="E152:J152"/>
    <mergeCell ref="K152:L152"/>
    <mergeCell ref="M152:N152"/>
    <mergeCell ref="O152:P152"/>
    <mergeCell ref="A153:B153"/>
    <mergeCell ref="C153:D153"/>
    <mergeCell ref="E153:J153"/>
    <mergeCell ref="K153:L153"/>
    <mergeCell ref="M153:N153"/>
    <mergeCell ref="O153:P153"/>
    <mergeCell ref="A154:B154"/>
    <mergeCell ref="C154:D154"/>
    <mergeCell ref="E154:J154"/>
    <mergeCell ref="K154:L154"/>
    <mergeCell ref="M154:N154"/>
    <mergeCell ref="O154:P154"/>
    <mergeCell ref="A155:B155"/>
    <mergeCell ref="C155:D155"/>
    <mergeCell ref="E155:J155"/>
    <mergeCell ref="K155:L155"/>
    <mergeCell ref="M155:N155"/>
    <mergeCell ref="O155:P155"/>
    <mergeCell ref="A156:B156"/>
    <mergeCell ref="C156:J156"/>
    <mergeCell ref="K156:L156"/>
    <mergeCell ref="M156:N156"/>
    <mergeCell ref="O156:P156"/>
    <mergeCell ref="A157:B157"/>
    <mergeCell ref="C157:D157"/>
    <mergeCell ref="E157:J157"/>
    <mergeCell ref="K157:L157"/>
    <mergeCell ref="M157:N157"/>
    <mergeCell ref="O157:P157"/>
    <mergeCell ref="A158:B158"/>
    <mergeCell ref="C158:D158"/>
    <mergeCell ref="E158:J158"/>
    <mergeCell ref="K158:L158"/>
    <mergeCell ref="M158:N158"/>
    <mergeCell ref="O158:P158"/>
    <mergeCell ref="A159:B159"/>
    <mergeCell ref="C159:D159"/>
    <mergeCell ref="E159:J159"/>
    <mergeCell ref="K159:L159"/>
    <mergeCell ref="M159:N159"/>
    <mergeCell ref="O159:P159"/>
    <mergeCell ref="A160:B160"/>
    <mergeCell ref="C160:D160"/>
    <mergeCell ref="E160:J160"/>
    <mergeCell ref="K160:L160"/>
    <mergeCell ref="M160:N160"/>
    <mergeCell ref="O160:P160"/>
    <mergeCell ref="A161:B161"/>
    <mergeCell ref="C161:D161"/>
    <mergeCell ref="E161:J161"/>
    <mergeCell ref="K161:L161"/>
    <mergeCell ref="M161:N161"/>
    <mergeCell ref="O161:P161"/>
    <mergeCell ref="A162:B162"/>
    <mergeCell ref="C162:D162"/>
    <mergeCell ref="E162:J162"/>
    <mergeCell ref="K162:L162"/>
    <mergeCell ref="M162:N162"/>
    <mergeCell ref="O162:P162"/>
    <mergeCell ref="A163:B163"/>
    <mergeCell ref="C163:J163"/>
    <mergeCell ref="K163:L163"/>
    <mergeCell ref="M163:N163"/>
    <mergeCell ref="O163:P163"/>
    <mergeCell ref="A164:B164"/>
    <mergeCell ref="C164:D164"/>
    <mergeCell ref="E164:J164"/>
    <mergeCell ref="K164:L164"/>
    <mergeCell ref="M164:N164"/>
    <mergeCell ref="O164:P164"/>
    <mergeCell ref="A165:B165"/>
    <mergeCell ref="C165:D165"/>
    <mergeCell ref="E165:J165"/>
    <mergeCell ref="K165:L165"/>
    <mergeCell ref="M165:N165"/>
    <mergeCell ref="O165:P165"/>
    <mergeCell ref="A166:B166"/>
    <mergeCell ref="C166:D166"/>
    <mergeCell ref="E166:J166"/>
    <mergeCell ref="K166:L166"/>
    <mergeCell ref="M166:N166"/>
    <mergeCell ref="O166:P166"/>
    <mergeCell ref="A167:B167"/>
    <mergeCell ref="C167:D167"/>
    <mergeCell ref="E167:J167"/>
    <mergeCell ref="K167:L167"/>
    <mergeCell ref="M167:N167"/>
    <mergeCell ref="O167:P167"/>
    <mergeCell ref="A168:B168"/>
    <mergeCell ref="C168:D168"/>
    <mergeCell ref="E168:J168"/>
    <mergeCell ref="K168:L168"/>
    <mergeCell ref="M168:N168"/>
    <mergeCell ref="O168:P16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Izvještaj o izvršenju proračuna</vt:lpstr>
      <vt:lpstr>Prihodi i rashodi prema ekonoms</vt:lpstr>
      <vt:lpstr>Prihodi i rashodi prema izvorim</vt:lpstr>
      <vt:lpstr>Rashodi prema funkcijskoj klasi</vt:lpstr>
      <vt:lpstr>Račun financiranja prema ekonom</vt:lpstr>
      <vt:lpstr>Izvršenje po organizacijskoj kl</vt:lpstr>
      <vt:lpstr>Izvršenje po programskoj klasif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Računovodstvo</cp:lastModifiedBy>
  <dcterms:created xsi:type="dcterms:W3CDTF">2026-03-27T12:41:26Z</dcterms:created>
  <dcterms:modified xsi:type="dcterms:W3CDTF">2026-03-29T19:18:55Z</dcterms:modified>
</cp:coreProperties>
</file>