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Računovodstvo\Desktop\Izvještaj utrošena sredstva\"/>
    </mc:Choice>
  </mc:AlternateContent>
  <bookViews>
    <workbookView xWindow="0" yWindow="0" windowWidth="28800" windowHeight="12210" activeTab="1"/>
  </bookViews>
  <sheets>
    <sheet name="TROŠENJE - kategorija 1" sheetId="3" r:id="rId1"/>
    <sheet name="TROŠENJE - kategorija 2" sheetId="2" r:id="rId2"/>
  </sheets>
  <calcPr calcId="162913"/>
</workbook>
</file>

<file path=xl/calcChain.xml><?xml version="1.0" encoding="utf-8"?>
<calcChain xmlns="http://schemas.openxmlformats.org/spreadsheetml/2006/main">
  <c r="D145" i="3" l="1"/>
  <c r="D144" i="3"/>
  <c r="D137" i="3" l="1"/>
  <c r="D131" i="3"/>
  <c r="D129" i="3"/>
  <c r="D127" i="3"/>
  <c r="D125" i="3"/>
  <c r="D53" i="3" l="1"/>
  <c r="D36" i="3" l="1"/>
  <c r="D18" i="3"/>
  <c r="D12" i="3"/>
  <c r="A13" i="2"/>
  <c r="D9" i="3" l="1"/>
  <c r="D16" i="3" l="1"/>
  <c r="D55" i="3" l="1"/>
</calcChain>
</file>

<file path=xl/sharedStrings.xml><?xml version="1.0" encoding="utf-8"?>
<sst xmlns="http://schemas.openxmlformats.org/spreadsheetml/2006/main" count="326" uniqueCount="130">
  <si>
    <t>3121 ostali rashodi za zaposlene</t>
  </si>
  <si>
    <t>OSIJEK</t>
  </si>
  <si>
    <t>ZAGREB</t>
  </si>
  <si>
    <t>PULA</t>
  </si>
  <si>
    <t>VODOVOD D.O.O.</t>
  </si>
  <si>
    <t>3211 službena putovanja</t>
  </si>
  <si>
    <t>PAJO D.O.O.</t>
  </si>
  <si>
    <t>3212 naknade za prijevoz</t>
  </si>
  <si>
    <t>Vrsta rashoda i izdataka</t>
  </si>
  <si>
    <t>Način objave isplaćenog iznosa</t>
  </si>
  <si>
    <t>Sjedište primatelja</t>
  </si>
  <si>
    <t>OIB
primatelja</t>
  </si>
  <si>
    <t>Naziv primatelja</t>
  </si>
  <si>
    <t>3132 doprinosi za obvezno zdravstveno osiguranje na bruto</t>
  </si>
  <si>
    <t>3221 Uredski materijal i ostali materijalni rashodi</t>
  </si>
  <si>
    <t xml:space="preserve">HEP OPSKBA </t>
  </si>
  <si>
    <t>3223 Energija</t>
  </si>
  <si>
    <t>3431 Bankarske usluge i usluge platnog prometa</t>
  </si>
  <si>
    <t>3231 Usluge telefona, pošte i prijevoza</t>
  </si>
  <si>
    <t>TELEMACH HRVATSKA D.O.O.</t>
  </si>
  <si>
    <t>70133616033</t>
  </si>
  <si>
    <t>FINA PULA</t>
  </si>
  <si>
    <t>85821130368</t>
  </si>
  <si>
    <t>Kategorija 1</t>
  </si>
  <si>
    <t>Kategorija 2</t>
  </si>
  <si>
    <t>Medicinska škola Pula</t>
  </si>
  <si>
    <t>Bakin Geršić</t>
  </si>
  <si>
    <t>Ukupno</t>
  </si>
  <si>
    <t>3239 Usluge čuvanja imovine</t>
  </si>
  <si>
    <t xml:space="preserve">Ukupno </t>
  </si>
  <si>
    <t>3220 Uredski materijal i ostali materijalni rashodi</t>
  </si>
  <si>
    <t>HPB D.D.</t>
  </si>
  <si>
    <t>87939104217</t>
  </si>
  <si>
    <t>SIGNUM TELEKOMUNIKACIJE D.O.O.</t>
  </si>
  <si>
    <t>49530987866</t>
  </si>
  <si>
    <t>3233 Komunalne usluge</t>
  </si>
  <si>
    <t>3232 Održavanje postrojenja i opreme</t>
  </si>
  <si>
    <t xml:space="preserve"> Ukupno </t>
  </si>
  <si>
    <t>TAPESS d.o.o.</t>
  </si>
  <si>
    <t>KASTAV</t>
  </si>
  <si>
    <t>SANITARIA DENTAL D.O.O.</t>
  </si>
  <si>
    <t>3237 ugovori o djelu za nastavu</t>
  </si>
  <si>
    <t>JAVNA VATROGASNA POSTROJBA</t>
  </si>
  <si>
    <t>48582664867</t>
  </si>
  <si>
    <t>HRT ZAGREB</t>
  </si>
  <si>
    <t>3233 Pretplate</t>
  </si>
  <si>
    <t>3231 Poštarina</t>
  </si>
  <si>
    <t>Rižanske skupštine 2, 52100 Pula</t>
  </si>
  <si>
    <t>3294 Članarine</t>
  </si>
  <si>
    <t>BENEFIT SYSTEMS D.O.O.</t>
  </si>
  <si>
    <t>LEPRINKA d.o.o.</t>
  </si>
  <si>
    <t>VEPRINAC</t>
  </si>
  <si>
    <t>3238 Ostale računalne usluge</t>
  </si>
  <si>
    <t>PORETTI D.O.O.</t>
  </si>
  <si>
    <t>3239 Ostale nespomenute usluge -alarm</t>
  </si>
  <si>
    <t>PEEM D.O.O.</t>
  </si>
  <si>
    <t>ROVINJ</t>
  </si>
  <si>
    <t xml:space="preserve">3239 Ostale nespomenute usluge </t>
  </si>
  <si>
    <t>ZAŠTITA INŽENJERING KONZALTING D.O.O.</t>
  </si>
  <si>
    <t>3224 Uredski materijal i ostali materijalni rashodi</t>
  </si>
  <si>
    <t>HP D.D.</t>
  </si>
  <si>
    <t>VELIKA GORICA</t>
  </si>
  <si>
    <t>3111 bruto plaće za redovan rad</t>
  </si>
  <si>
    <t>FIORELIN OBRT</t>
  </si>
  <si>
    <t>HEP ODS</t>
  </si>
  <si>
    <t>HEP ELEKTRA</t>
  </si>
  <si>
    <t>3433 Kamate</t>
  </si>
  <si>
    <t>3233 Održavanje postrojenja i opreme</t>
  </si>
  <si>
    <t>MEHATRON</t>
  </si>
  <si>
    <t>CROATIA OSIGURANJE</t>
  </si>
  <si>
    <t>26187994862</t>
  </si>
  <si>
    <t>3292 Premije osiguranja</t>
  </si>
  <si>
    <t>NARODNE NOVINE DD ZAGREB</t>
  </si>
  <si>
    <t>ACQUAMAN 1</t>
  </si>
  <si>
    <t>EFCON LINE D.O.O.</t>
  </si>
  <si>
    <t>ISTARSKE LJEKARNE</t>
  </si>
  <si>
    <t>KONE</t>
  </si>
  <si>
    <t>MICOM ELEKTRONIKA</t>
  </si>
  <si>
    <t>NERON</t>
  </si>
  <si>
    <t>LIBUSOFT CICOM D.O.O</t>
  </si>
  <si>
    <t>MEDICPRO D.O.O.</t>
  </si>
  <si>
    <t>NET COM D.O.O.</t>
  </si>
  <si>
    <t>RIJEKA</t>
  </si>
  <si>
    <t>A1 HRVATSKA</t>
  </si>
  <si>
    <t>PULA SPORT D.O.O.</t>
  </si>
  <si>
    <t>3225 Sitan inventar</t>
  </si>
  <si>
    <t>3234 Usluge pranja i čišćenja</t>
  </si>
  <si>
    <t>3235 Zakupnine i najamnine</t>
  </si>
  <si>
    <t>DIMNJAK D.O.O.</t>
  </si>
  <si>
    <t>HEP PLIN D.O.O.</t>
  </si>
  <si>
    <t>ITALUNION</t>
  </si>
  <si>
    <t>HRVATSKI KINEZIOLOŠKI SAVEZ</t>
  </si>
  <si>
    <t>IN MEDIAS RES</t>
  </si>
  <si>
    <t>VETVA GRAPH</t>
  </si>
  <si>
    <t>3213 Tečajevi I stručni ispiti</t>
  </si>
  <si>
    <t>3233 Promidžbeni materijali</t>
  </si>
  <si>
    <t>RAŠA</t>
  </si>
  <si>
    <t>Ukupno za svibanj 2025.</t>
  </si>
  <si>
    <t>PULA HERCULANEA D.O.O.</t>
  </si>
  <si>
    <t>GU D.O.O.</t>
  </si>
  <si>
    <t>KARLOVAC</t>
  </si>
  <si>
    <t>RU-VE D.O.O.</t>
  </si>
  <si>
    <t>SV.NEDJELJA</t>
  </si>
  <si>
    <t>ZNAMEN</t>
  </si>
  <si>
    <t>INTERDENT</t>
  </si>
  <si>
    <t>PROFIL KNJIGA D.O.O.</t>
  </si>
  <si>
    <t>HOĆU KNJIGU D.O.O.</t>
  </si>
  <si>
    <t>4241 Knjige u knjižnicama</t>
  </si>
  <si>
    <t>AT BAS D.O.O.</t>
  </si>
  <si>
    <t>NAKNADA SLAP D.O.O.</t>
  </si>
  <si>
    <t>PULSUS MEDICAL</t>
  </si>
  <si>
    <t>LINKS</t>
  </si>
  <si>
    <t>UDRUGA HRVATSKIH SREDNJOŠK.</t>
  </si>
  <si>
    <t>LUXE MODA D.O.O.</t>
  </si>
  <si>
    <t>3213 Stručno usavršavanje zaposlenika</t>
  </si>
  <si>
    <t>4224 Školarine</t>
  </si>
  <si>
    <t xml:space="preserve">INFORMACIJA O TROŠENJU SREDSTAVA  ZA KOLOVOZ 2025. GODINE            </t>
  </si>
  <si>
    <t>PEVEC D.D.</t>
  </si>
  <si>
    <t>O.M.SUPPORT D.O.O.</t>
  </si>
  <si>
    <t>KUŽINICA ČA D.O.O.</t>
  </si>
  <si>
    <t>B.BRAUN ADRIA D.O.O.</t>
  </si>
  <si>
    <t>AUREL D.O.O.</t>
  </si>
  <si>
    <t>MEDULIN</t>
  </si>
  <si>
    <t>SESVETE</t>
  </si>
  <si>
    <t>3293 Reprezentacija</t>
  </si>
  <si>
    <t>73660371074</t>
  </si>
  <si>
    <t>ŠKOLA ZA TURIZAM, UGOSTITELJSTVO I TRGOVINU</t>
  </si>
  <si>
    <t>3237 Intelektualne i osobne usluge</t>
  </si>
  <si>
    <t>Sveukupno za kolovoz 2025.</t>
  </si>
  <si>
    <t>INFORMACIJA O TROŠENJU SREDSTAVA 
ZA kolovoz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</si>
</sst>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"/>
    <numFmt numFmtId="165" formatCode="#,##0.00__"/>
  </numFmts>
  <fonts count="22" x14ac:knownFonts="1">
    <font>
      <sz val="12"/>
      <name val="Times New Roman CE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name val="Times New Roman"/>
      <family val="1"/>
      <charset val="238"/>
    </font>
    <font>
      <sz val="8"/>
      <name val="Times New Roman CE"/>
      <family val="1"/>
      <charset val="238"/>
    </font>
    <font>
      <sz val="10"/>
      <color theme="1"/>
      <name val="Verdana"/>
      <family val="2"/>
    </font>
    <font>
      <sz val="12"/>
      <color theme="1"/>
      <name val="Arial Narrow"/>
      <family val="2"/>
      <charset val="238"/>
    </font>
    <font>
      <b/>
      <sz val="14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10"/>
      <color indexed="8"/>
      <name val="Arial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color rgb="FF424242"/>
      <name val="Arial Narrow"/>
      <family val="2"/>
      <charset val="238"/>
    </font>
    <font>
      <sz val="11"/>
      <color rgb="FF212121"/>
      <name val="Arial Narrow"/>
      <family val="2"/>
      <charset val="238"/>
    </font>
    <font>
      <b/>
      <sz val="11"/>
      <color rgb="FF767676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rgb="FF001D35"/>
      <name val="Arial"/>
      <family val="2"/>
      <charset val="238"/>
    </font>
    <font>
      <sz val="11"/>
      <color rgb="FF1F1F1F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horizontal="left" vertical="center"/>
    </xf>
    <xf numFmtId="49" fontId="5" fillId="0" borderId="2" applyNumberFormat="0" applyFont="0" applyFill="0" applyBorder="0" applyProtection="0">
      <alignment horizontal="left" vertical="center" indent="1"/>
    </xf>
    <xf numFmtId="0" fontId="11" fillId="0" borderId="0"/>
  </cellStyleXfs>
  <cellXfs count="118">
    <xf numFmtId="0" fontId="0" fillId="0" borderId="0" xfId="0"/>
    <xf numFmtId="0" fontId="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/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49" fontId="13" fillId="0" borderId="5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4" fillId="0" borderId="1" xfId="0" quotePrefix="1" applyFont="1" applyBorder="1" applyAlignment="1">
      <alignment horizontal="left" vertical="center"/>
    </xf>
    <xf numFmtId="4" fontId="1" fillId="0" borderId="0" xfId="0" applyNumberFormat="1" applyFont="1" applyAlignment="1">
      <alignment horizontal="center" vertical="center"/>
    </xf>
    <xf numFmtId="0" fontId="16" fillId="0" borderId="0" xfId="0" quotePrefix="1" applyFont="1"/>
    <xf numFmtId="0" fontId="14" fillId="0" borderId="5" xfId="0" applyFont="1" applyBorder="1" applyAlignment="1">
      <alignment horizontal="left" vertical="center"/>
    </xf>
    <xf numFmtId="49" fontId="12" fillId="0" borderId="5" xfId="0" applyNumberFormat="1" applyFont="1" applyBorder="1" applyAlignment="1">
      <alignment horizontal="left" vertical="center"/>
    </xf>
    <xf numFmtId="0" fontId="17" fillId="0" borderId="1" xfId="0" quotePrefix="1" applyFont="1" applyBorder="1" applyAlignment="1">
      <alignment horizontal="left"/>
    </xf>
    <xf numFmtId="0" fontId="17" fillId="0" borderId="5" xfId="0" quotePrefix="1" applyFont="1" applyBorder="1" applyAlignment="1">
      <alignment horizontal="left"/>
    </xf>
    <xf numFmtId="0" fontId="14" fillId="0" borderId="4" xfId="0" applyFont="1" applyBorder="1" applyAlignment="1">
      <alignment vertical="center"/>
    </xf>
    <xf numFmtId="0" fontId="14" fillId="0" borderId="5" xfId="0" applyFont="1" applyBorder="1" applyAlignment="1">
      <alignment vertical="center"/>
    </xf>
    <xf numFmtId="0" fontId="14" fillId="0" borderId="1" xfId="0" quotePrefix="1" applyFont="1" applyBorder="1"/>
    <xf numFmtId="0" fontId="14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left" vertical="center"/>
    </xf>
    <xf numFmtId="0" fontId="2" fillId="0" borderId="0" xfId="0" applyFont="1" applyAlignment="1"/>
    <xf numFmtId="0" fontId="1" fillId="0" borderId="0" xfId="0" applyFont="1" applyAlignment="1"/>
    <xf numFmtId="164" fontId="2" fillId="0" borderId="0" xfId="0" applyNumberFormat="1" applyFont="1" applyAlignment="1">
      <alignment vertical="center"/>
    </xf>
    <xf numFmtId="165" fontId="12" fillId="0" borderId="1" xfId="0" applyNumberFormat="1" applyFont="1" applyBorder="1" applyAlignment="1">
      <alignment vertical="center"/>
    </xf>
    <xf numFmtId="165" fontId="13" fillId="0" borderId="1" xfId="0" applyNumberFormat="1" applyFont="1" applyBorder="1" applyAlignment="1">
      <alignment vertical="center"/>
    </xf>
    <xf numFmtId="165" fontId="14" fillId="0" borderId="1" xfId="0" applyNumberFormat="1" applyFont="1" applyBorder="1" applyAlignment="1">
      <alignment vertical="center"/>
    </xf>
    <xf numFmtId="165" fontId="15" fillId="0" borderId="1" xfId="0" applyNumberFormat="1" applyFont="1" applyBorder="1" applyAlignment="1">
      <alignment vertical="center"/>
    </xf>
    <xf numFmtId="164" fontId="12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vertical="center"/>
    </xf>
    <xf numFmtId="0" fontId="14" fillId="0" borderId="4" xfId="0" applyFont="1" applyFill="1" applyBorder="1" applyAlignment="1">
      <alignment horizontal="left" vertical="center"/>
    </xf>
    <xf numFmtId="165" fontId="14" fillId="2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164" fontId="12" fillId="0" borderId="6" xfId="0" applyNumberFormat="1" applyFont="1" applyBorder="1" applyAlignment="1">
      <alignment horizontal="left" vertical="center"/>
    </xf>
    <xf numFmtId="0" fontId="12" fillId="0" borderId="6" xfId="0" applyNumberFormat="1" applyFont="1" applyBorder="1" applyAlignment="1">
      <alignment horizontal="center"/>
    </xf>
    <xf numFmtId="0" fontId="14" fillId="2" borderId="1" xfId="0" applyFont="1" applyFill="1" applyBorder="1" applyAlignment="1">
      <alignment horizontal="left" vertical="center"/>
    </xf>
    <xf numFmtId="164" fontId="13" fillId="2" borderId="4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5" fontId="15" fillId="0" borderId="1" xfId="0" applyNumberFormat="1" applyFont="1" applyFill="1" applyBorder="1" applyAlignment="1">
      <alignment vertical="center"/>
    </xf>
    <xf numFmtId="164" fontId="13" fillId="2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164" fontId="13" fillId="0" borderId="1" xfId="0" applyNumberFormat="1" applyFont="1" applyBorder="1" applyAlignment="1">
      <alignment horizontal="left" vertical="center"/>
    </xf>
    <xf numFmtId="164" fontId="13" fillId="0" borderId="4" xfId="0" applyNumberFormat="1" applyFont="1" applyBorder="1" applyAlignment="1">
      <alignment horizontal="left" vertical="center"/>
    </xf>
    <xf numFmtId="164" fontId="13" fillId="0" borderId="6" xfId="0" applyNumberFormat="1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164" fontId="13" fillId="0" borderId="1" xfId="0" applyNumberFormat="1" applyFont="1" applyBorder="1" applyAlignment="1">
      <alignment horizontal="center" vertical="center"/>
    </xf>
    <xf numFmtId="0" fontId="18" fillId="0" borderId="0" xfId="0" applyFont="1"/>
    <xf numFmtId="0" fontId="15" fillId="0" borderId="4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164" fontId="13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12" fillId="0" borderId="6" xfId="0" applyNumberFormat="1" applyFont="1" applyBorder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horizontal="right" wrapText="1"/>
    </xf>
    <xf numFmtId="164" fontId="12" fillId="0" borderId="1" xfId="0" applyNumberFormat="1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9" fillId="0" borderId="1" xfId="4" applyFont="1" applyBorder="1" applyAlignment="1">
      <alignment horizontal="left" wrapText="1"/>
    </xf>
    <xf numFmtId="0" fontId="14" fillId="2" borderId="1" xfId="0" applyFont="1" applyFill="1" applyBorder="1" applyAlignment="1">
      <alignment horizontal="left" vertical="center" wrapText="1"/>
    </xf>
    <xf numFmtId="0" fontId="12" fillId="0" borderId="1" xfId="4" applyFont="1" applyBorder="1" applyAlignment="1">
      <alignment horizontal="left" wrapText="1"/>
    </xf>
    <xf numFmtId="0" fontId="13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quotePrefix="1" applyFont="1"/>
    <xf numFmtId="0" fontId="12" fillId="0" borderId="1" xfId="0" applyFont="1" applyFill="1" applyBorder="1" applyAlignment="1">
      <alignment horizontal="left" vertical="center"/>
    </xf>
    <xf numFmtId="164" fontId="13" fillId="0" borderId="8" xfId="0" applyNumberFormat="1" applyFont="1" applyBorder="1" applyAlignment="1">
      <alignment vertical="center"/>
    </xf>
    <xf numFmtId="164" fontId="12" fillId="0" borderId="4" xfId="0" applyNumberFormat="1" applyFont="1" applyBorder="1" applyAlignment="1">
      <alignment horizontal="left" vertical="center"/>
    </xf>
    <xf numFmtId="164" fontId="12" fillId="0" borderId="4" xfId="0" applyNumberFormat="1" applyFont="1" applyFill="1" applyBorder="1" applyAlignment="1">
      <alignment horizontal="left" vertical="center"/>
    </xf>
    <xf numFmtId="165" fontId="14" fillId="0" borderId="1" xfId="0" applyNumberFormat="1" applyFont="1" applyBorder="1" applyAlignment="1">
      <alignment horizontal="right" vertical="center"/>
    </xf>
    <xf numFmtId="0" fontId="15" fillId="0" borderId="9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165" fontId="15" fillId="0" borderId="8" xfId="0" applyNumberFormat="1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right" vertical="center"/>
    </xf>
  </cellXfs>
  <cellStyles count="5">
    <cellStyle name="Normal" xfId="0" builtinId="0"/>
    <cellStyle name="Obično_ UTROŠAK 2009 - I O Š" xfId="1"/>
    <cellStyle name="Obično_List4" xfId="4"/>
    <cellStyle name="prazan" xfId="2"/>
    <cellStyle name="Stil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opLeftCell="A127" zoomScale="130" zoomScaleNormal="130" workbookViewId="0">
      <selection activeCell="D146" sqref="D146"/>
    </sheetView>
  </sheetViews>
  <sheetFormatPr defaultColWidth="8.75" defaultRowHeight="15.75" x14ac:dyDescent="0.25"/>
  <cols>
    <col min="1" max="1" width="34.125" style="1" bestFit="1" customWidth="1"/>
    <col min="2" max="2" width="13.75" style="1" customWidth="1"/>
    <col min="3" max="3" width="11" style="1" customWidth="1"/>
    <col min="4" max="4" width="12.375" style="51" customWidth="1"/>
    <col min="5" max="5" width="25.5" style="2" customWidth="1"/>
    <col min="6" max="6" width="11.875" style="1" bestFit="1" customWidth="1"/>
    <col min="7" max="7" width="8.75" style="1"/>
    <col min="8" max="8" width="11.5" style="1" bestFit="1" customWidth="1"/>
    <col min="9" max="16384" width="8.75" style="1"/>
  </cols>
  <sheetData>
    <row r="1" spans="1:6" s="9" customFormat="1" x14ac:dyDescent="0.25">
      <c r="A1" s="16" t="s">
        <v>25</v>
      </c>
      <c r="B1" s="17"/>
      <c r="C1" s="17"/>
      <c r="D1" s="49"/>
      <c r="E1" s="2"/>
    </row>
    <row r="2" spans="1:6" x14ac:dyDescent="0.25">
      <c r="A2" s="8" t="s">
        <v>47</v>
      </c>
      <c r="B2" s="7"/>
      <c r="C2" s="7"/>
      <c r="D2" s="50"/>
    </row>
    <row r="3" spans="1:6" x14ac:dyDescent="0.25">
      <c r="E3" s="4"/>
    </row>
    <row r="4" spans="1:6" s="9" customFormat="1" ht="24.6" customHeight="1" x14ac:dyDescent="0.25">
      <c r="A4" s="88" t="s">
        <v>116</v>
      </c>
      <c r="B4" s="88"/>
      <c r="C4" s="88"/>
      <c r="D4" s="88"/>
      <c r="E4" s="88"/>
      <c r="F4" s="1"/>
    </row>
    <row r="5" spans="1:6" s="9" customFormat="1" ht="15" customHeight="1" x14ac:dyDescent="0.3">
      <c r="A5" s="89"/>
      <c r="B5" s="89"/>
      <c r="C5" s="89"/>
      <c r="D5" s="90"/>
      <c r="E5" s="91" t="s">
        <v>23</v>
      </c>
      <c r="F5" s="1"/>
    </row>
    <row r="6" spans="1:6" ht="45" customHeight="1" x14ac:dyDescent="0.25">
      <c r="A6" s="92" t="s">
        <v>12</v>
      </c>
      <c r="B6" s="93" t="s">
        <v>11</v>
      </c>
      <c r="C6" s="93" t="s">
        <v>10</v>
      </c>
      <c r="D6" s="94" t="s">
        <v>9</v>
      </c>
      <c r="E6" s="92" t="s">
        <v>8</v>
      </c>
    </row>
    <row r="7" spans="1:6" ht="19.149999999999999" customHeight="1" x14ac:dyDescent="0.25">
      <c r="A7" s="20" t="s">
        <v>26</v>
      </c>
      <c r="B7" s="20">
        <v>71255639887</v>
      </c>
      <c r="C7" s="20" t="s">
        <v>3</v>
      </c>
      <c r="D7" s="52">
        <v>41.48</v>
      </c>
      <c r="E7" s="95" t="s">
        <v>28</v>
      </c>
    </row>
    <row r="8" spans="1:6" ht="19.149999999999999" customHeight="1" x14ac:dyDescent="0.25">
      <c r="A8" s="20" t="s">
        <v>26</v>
      </c>
      <c r="B8" s="20"/>
      <c r="C8" s="20"/>
      <c r="D8" s="52"/>
      <c r="E8" s="95" t="s">
        <v>28</v>
      </c>
    </row>
    <row r="9" spans="1:6" s="9" customFormat="1" ht="19.149999999999999" customHeight="1" x14ac:dyDescent="0.25">
      <c r="A9" s="82" t="s">
        <v>27</v>
      </c>
      <c r="B9" s="83"/>
      <c r="C9" s="21"/>
      <c r="D9" s="53">
        <f>D7+D8</f>
        <v>41.48</v>
      </c>
      <c r="E9" s="96"/>
    </row>
    <row r="10" spans="1:6" s="9" customFormat="1" ht="19.149999999999999" customHeight="1" x14ac:dyDescent="0.25">
      <c r="A10" s="23" t="s">
        <v>15</v>
      </c>
      <c r="B10" s="22">
        <v>63073332379</v>
      </c>
      <c r="C10" s="22" t="s">
        <v>2</v>
      </c>
      <c r="D10" s="54">
        <v>3186.99</v>
      </c>
      <c r="E10" s="97" t="s">
        <v>16</v>
      </c>
    </row>
    <row r="11" spans="1:6" s="9" customFormat="1" ht="19.149999999999999" customHeight="1" x14ac:dyDescent="0.25">
      <c r="A11" s="23" t="s">
        <v>15</v>
      </c>
      <c r="B11" s="35">
        <v>63073332379</v>
      </c>
      <c r="C11" s="22" t="s">
        <v>2</v>
      </c>
      <c r="D11" s="54">
        <v>3855.73</v>
      </c>
      <c r="E11" s="97" t="s">
        <v>16</v>
      </c>
    </row>
    <row r="12" spans="1:6" s="9" customFormat="1" ht="19.149999999999999" customHeight="1" x14ac:dyDescent="0.25">
      <c r="A12" s="72" t="s">
        <v>29</v>
      </c>
      <c r="B12" s="73"/>
      <c r="C12" s="24"/>
      <c r="D12" s="55">
        <f>D10+D11</f>
        <v>7042.7199999999993</v>
      </c>
      <c r="E12" s="98"/>
    </row>
    <row r="13" spans="1:6" s="67" customFormat="1" ht="19.149999999999999" customHeight="1" x14ac:dyDescent="0.25">
      <c r="A13" s="23" t="s">
        <v>89</v>
      </c>
      <c r="B13" s="22">
        <v>41317489366</v>
      </c>
      <c r="C13" s="22" t="s">
        <v>1</v>
      </c>
      <c r="D13" s="54">
        <v>546.21</v>
      </c>
      <c r="E13" s="97" t="s">
        <v>16</v>
      </c>
    </row>
    <row r="14" spans="1:6" s="9" customFormat="1" ht="19.149999999999999" customHeight="1" x14ac:dyDescent="0.25">
      <c r="A14" s="80" t="s">
        <v>29</v>
      </c>
      <c r="B14" s="81"/>
      <c r="C14" s="24"/>
      <c r="D14" s="55">
        <v>546.21</v>
      </c>
      <c r="E14" s="98"/>
    </row>
    <row r="15" spans="1:6" s="9" customFormat="1" ht="19.149999999999999" customHeight="1" x14ac:dyDescent="0.25">
      <c r="A15" s="23" t="s">
        <v>64</v>
      </c>
      <c r="B15" s="22">
        <v>46830600751</v>
      </c>
      <c r="C15" s="22" t="s">
        <v>3</v>
      </c>
      <c r="D15" s="54"/>
      <c r="E15" s="97" t="s">
        <v>16</v>
      </c>
    </row>
    <row r="16" spans="1:6" s="9" customFormat="1" ht="19.149999999999999" customHeight="1" x14ac:dyDescent="0.25">
      <c r="A16" s="72" t="s">
        <v>29</v>
      </c>
      <c r="B16" s="73"/>
      <c r="C16" s="24"/>
      <c r="D16" s="55">
        <f>D15</f>
        <v>0</v>
      </c>
      <c r="E16" s="99"/>
    </row>
    <row r="17" spans="1:5" s="9" customFormat="1" ht="19.149999999999999" customHeight="1" x14ac:dyDescent="0.3">
      <c r="A17" s="100" t="s">
        <v>65</v>
      </c>
      <c r="B17" s="22">
        <v>26187994862</v>
      </c>
      <c r="C17" s="22" t="s">
        <v>2</v>
      </c>
      <c r="D17" s="54">
        <v>0</v>
      </c>
      <c r="E17" s="101" t="s">
        <v>66</v>
      </c>
    </row>
    <row r="18" spans="1:5" s="9" customFormat="1" ht="19.149999999999999" customHeight="1" x14ac:dyDescent="0.25">
      <c r="A18" s="72" t="s">
        <v>29</v>
      </c>
      <c r="B18" s="73"/>
      <c r="C18" s="24"/>
      <c r="D18" s="55">
        <f>D17</f>
        <v>0</v>
      </c>
      <c r="E18" s="99"/>
    </row>
    <row r="19" spans="1:5" s="67" customFormat="1" ht="19.149999999999999" customHeight="1" x14ac:dyDescent="0.25">
      <c r="A19" s="23" t="s">
        <v>6</v>
      </c>
      <c r="B19" s="20">
        <v>37008532093</v>
      </c>
      <c r="C19" s="22" t="s">
        <v>3</v>
      </c>
      <c r="D19" s="54">
        <v>351.39</v>
      </c>
      <c r="E19" s="95" t="s">
        <v>30</v>
      </c>
    </row>
    <row r="20" spans="1:5" s="9" customFormat="1" ht="19.149999999999999" customHeight="1" x14ac:dyDescent="0.25">
      <c r="A20" s="82" t="s">
        <v>29</v>
      </c>
      <c r="B20" s="83"/>
      <c r="C20" s="21"/>
      <c r="D20" s="53">
        <v>351.59</v>
      </c>
      <c r="E20" s="96"/>
    </row>
    <row r="21" spans="1:5" s="9" customFormat="1" ht="26.25" customHeight="1" x14ac:dyDescent="0.25">
      <c r="A21" s="23" t="s">
        <v>31</v>
      </c>
      <c r="B21" s="27" t="s">
        <v>32</v>
      </c>
      <c r="C21" s="22" t="s">
        <v>2</v>
      </c>
      <c r="D21" s="54"/>
      <c r="E21" s="97" t="s">
        <v>17</v>
      </c>
    </row>
    <row r="22" spans="1:5" s="9" customFormat="1" ht="19.149999999999999" customHeight="1" x14ac:dyDescent="0.25">
      <c r="A22" s="77" t="s">
        <v>29</v>
      </c>
      <c r="B22" s="26"/>
      <c r="C22" s="21"/>
      <c r="D22" s="53"/>
      <c r="E22" s="96"/>
    </row>
    <row r="23" spans="1:5" s="9" customFormat="1" ht="19.149999999999999" customHeight="1" x14ac:dyDescent="0.25">
      <c r="A23" s="25" t="s">
        <v>33</v>
      </c>
      <c r="B23" s="28" t="s">
        <v>34</v>
      </c>
      <c r="C23" s="20" t="s">
        <v>2</v>
      </c>
      <c r="D23" s="52">
        <v>58.75</v>
      </c>
      <c r="E23" s="95" t="s">
        <v>18</v>
      </c>
    </row>
    <row r="24" spans="1:5" s="9" customFormat="1" ht="19.149999999999999" customHeight="1" x14ac:dyDescent="0.25">
      <c r="A24" s="25" t="s">
        <v>33</v>
      </c>
      <c r="B24" s="36" t="s">
        <v>34</v>
      </c>
      <c r="C24" s="20" t="s">
        <v>2</v>
      </c>
      <c r="D24" s="52"/>
      <c r="E24" s="95" t="s">
        <v>18</v>
      </c>
    </row>
    <row r="25" spans="1:5" s="9" customFormat="1" ht="19.149999999999999" customHeight="1" x14ac:dyDescent="0.25">
      <c r="A25" s="77" t="s">
        <v>29</v>
      </c>
      <c r="B25" s="26"/>
      <c r="C25" s="21"/>
      <c r="D25" s="53">
        <v>58.75</v>
      </c>
      <c r="E25" s="96"/>
    </row>
    <row r="26" spans="1:5" s="71" customFormat="1" ht="19.149999999999999" customHeight="1" x14ac:dyDescent="0.25">
      <c r="A26" s="25" t="s">
        <v>19</v>
      </c>
      <c r="B26" s="28" t="s">
        <v>20</v>
      </c>
      <c r="C26" s="20" t="s">
        <v>2</v>
      </c>
      <c r="D26" s="52">
        <v>20.059999999999999</v>
      </c>
      <c r="E26" s="95" t="s">
        <v>18</v>
      </c>
    </row>
    <row r="27" spans="1:5" s="9" customFormat="1" ht="19.149999999999999" customHeight="1" x14ac:dyDescent="0.25">
      <c r="A27" s="25" t="s">
        <v>19</v>
      </c>
      <c r="B27" s="28" t="s">
        <v>20</v>
      </c>
      <c r="C27" s="20" t="s">
        <v>2</v>
      </c>
      <c r="D27" s="52"/>
      <c r="E27" s="95" t="s">
        <v>18</v>
      </c>
    </row>
    <row r="28" spans="1:5" s="9" customFormat="1" ht="19.149999999999999" customHeight="1" x14ac:dyDescent="0.25">
      <c r="A28" s="77" t="s">
        <v>29</v>
      </c>
      <c r="B28" s="26"/>
      <c r="C28" s="21"/>
      <c r="D28" s="53">
        <v>20.059999999999999</v>
      </c>
      <c r="E28" s="96"/>
    </row>
    <row r="29" spans="1:5" s="9" customFormat="1" ht="33" x14ac:dyDescent="0.25">
      <c r="A29" s="25" t="s">
        <v>21</v>
      </c>
      <c r="B29" s="28" t="s">
        <v>22</v>
      </c>
      <c r="C29" s="20" t="s">
        <v>2</v>
      </c>
      <c r="D29" s="52">
        <v>1.91</v>
      </c>
      <c r="E29" s="97" t="s">
        <v>17</v>
      </c>
    </row>
    <row r="30" spans="1:5" s="9" customFormat="1" ht="19.149999999999999" customHeight="1" x14ac:dyDescent="0.25">
      <c r="A30" s="77" t="s">
        <v>29</v>
      </c>
      <c r="B30" s="26"/>
      <c r="C30" s="21"/>
      <c r="D30" s="53">
        <v>1.91</v>
      </c>
      <c r="E30" s="96"/>
    </row>
    <row r="31" spans="1:5" s="9" customFormat="1" ht="19.149999999999999" customHeight="1" x14ac:dyDescent="0.25">
      <c r="A31" s="22" t="s">
        <v>4</v>
      </c>
      <c r="B31" s="22">
        <v>19798348107</v>
      </c>
      <c r="C31" s="22" t="s">
        <v>3</v>
      </c>
      <c r="D31" s="54">
        <v>149.5</v>
      </c>
      <c r="E31" s="97" t="s">
        <v>35</v>
      </c>
    </row>
    <row r="32" spans="1:5" s="67" customFormat="1" ht="19.149999999999999" customHeight="1" x14ac:dyDescent="0.25">
      <c r="A32" s="22" t="s">
        <v>4</v>
      </c>
      <c r="B32" s="22">
        <v>19798348107</v>
      </c>
      <c r="C32" s="22" t="s">
        <v>3</v>
      </c>
      <c r="D32" s="54">
        <v>2.83</v>
      </c>
      <c r="E32" s="97" t="s">
        <v>35</v>
      </c>
    </row>
    <row r="33" spans="1:5" s="9" customFormat="1" ht="19.149999999999999" customHeight="1" x14ac:dyDescent="0.25">
      <c r="A33" s="80" t="s">
        <v>29</v>
      </c>
      <c r="B33" s="81"/>
      <c r="C33" s="24"/>
      <c r="D33" s="55">
        <v>152.33000000000001</v>
      </c>
      <c r="E33" s="98"/>
    </row>
    <row r="34" spans="1:5" s="9" customFormat="1" ht="19.149999999999999" customHeight="1" x14ac:dyDescent="0.25">
      <c r="A34" s="42" t="s">
        <v>68</v>
      </c>
      <c r="B34" s="22">
        <v>45911352380</v>
      </c>
      <c r="C34" s="22" t="s">
        <v>3</v>
      </c>
      <c r="D34" s="54"/>
      <c r="E34" s="97" t="s">
        <v>36</v>
      </c>
    </row>
    <row r="35" spans="1:5" s="9" customFormat="1" ht="19.149999999999999" customHeight="1" x14ac:dyDescent="0.25">
      <c r="A35" s="23" t="s">
        <v>68</v>
      </c>
      <c r="B35" s="22">
        <v>45911352380</v>
      </c>
      <c r="C35" s="22" t="s">
        <v>3</v>
      </c>
      <c r="D35" s="54">
        <v>0</v>
      </c>
      <c r="E35" s="97" t="s">
        <v>67</v>
      </c>
    </row>
    <row r="36" spans="1:5" s="9" customFormat="1" ht="19.149999999999999" customHeight="1" x14ac:dyDescent="0.25">
      <c r="A36" s="72" t="s">
        <v>27</v>
      </c>
      <c r="B36" s="73"/>
      <c r="C36" s="24"/>
      <c r="D36" s="55">
        <f>D34+D35</f>
        <v>0</v>
      </c>
      <c r="E36" s="98"/>
    </row>
    <row r="37" spans="1:5" s="9" customFormat="1" ht="24.75" customHeight="1" x14ac:dyDescent="0.25">
      <c r="A37" s="25" t="s">
        <v>42</v>
      </c>
      <c r="B37" s="28" t="s">
        <v>43</v>
      </c>
      <c r="C37" s="20" t="s">
        <v>3</v>
      </c>
      <c r="D37" s="52">
        <v>119.45</v>
      </c>
      <c r="E37" s="97" t="s">
        <v>36</v>
      </c>
    </row>
    <row r="38" spans="1:5" s="9" customFormat="1" ht="19.149999999999999" customHeight="1" x14ac:dyDescent="0.25">
      <c r="A38" s="77" t="s">
        <v>27</v>
      </c>
      <c r="B38" s="26"/>
      <c r="C38" s="21"/>
      <c r="D38" s="53">
        <v>119.45</v>
      </c>
      <c r="E38" s="96"/>
    </row>
    <row r="39" spans="1:5" s="9" customFormat="1" ht="19.149999999999999" customHeight="1" x14ac:dyDescent="0.25">
      <c r="A39" s="25" t="s">
        <v>69</v>
      </c>
      <c r="B39" s="36" t="s">
        <v>70</v>
      </c>
      <c r="C39" s="20" t="s">
        <v>3</v>
      </c>
      <c r="D39" s="53"/>
      <c r="E39" s="95" t="s">
        <v>71</v>
      </c>
    </row>
    <row r="40" spans="1:5" ht="21.75" customHeight="1" x14ac:dyDescent="0.25">
      <c r="A40" s="22" t="s">
        <v>69</v>
      </c>
      <c r="B40" s="36" t="s">
        <v>70</v>
      </c>
      <c r="C40" s="22" t="s">
        <v>3</v>
      </c>
      <c r="D40" s="54"/>
      <c r="E40" s="97" t="s">
        <v>71</v>
      </c>
    </row>
    <row r="41" spans="1:5" s="9" customFormat="1" ht="19.149999999999999" customHeight="1" x14ac:dyDescent="0.25">
      <c r="A41" s="80" t="s">
        <v>29</v>
      </c>
      <c r="B41" s="81"/>
      <c r="C41" s="24"/>
      <c r="D41" s="55"/>
      <c r="E41" s="98"/>
    </row>
    <row r="42" spans="1:5" ht="21.75" customHeight="1" x14ac:dyDescent="0.25">
      <c r="A42" s="65" t="s">
        <v>108</v>
      </c>
      <c r="B42" s="39">
        <v>86883204668</v>
      </c>
      <c r="C42" s="40" t="s">
        <v>2</v>
      </c>
      <c r="D42" s="54">
        <v>1315.05</v>
      </c>
      <c r="E42" s="97" t="s">
        <v>36</v>
      </c>
    </row>
    <row r="43" spans="1:5" s="9" customFormat="1" ht="19.149999999999999" customHeight="1" x14ac:dyDescent="0.25">
      <c r="A43" s="80" t="s">
        <v>29</v>
      </c>
      <c r="B43" s="81"/>
      <c r="C43" s="24"/>
      <c r="D43" s="55">
        <v>1315.05</v>
      </c>
      <c r="E43" s="97"/>
    </row>
    <row r="44" spans="1:5" s="9" customFormat="1" ht="22.5" customHeight="1" x14ac:dyDescent="0.25">
      <c r="A44" s="23" t="s">
        <v>38</v>
      </c>
      <c r="B44" s="22">
        <v>22248533094</v>
      </c>
      <c r="C44" s="22" t="s">
        <v>39</v>
      </c>
      <c r="D44" s="54"/>
      <c r="E44" s="97" t="s">
        <v>14</v>
      </c>
    </row>
    <row r="45" spans="1:5" s="9" customFormat="1" ht="19.149999999999999" customHeight="1" x14ac:dyDescent="0.25">
      <c r="A45" s="72" t="s">
        <v>29</v>
      </c>
      <c r="B45" s="73"/>
      <c r="C45" s="24"/>
      <c r="D45" s="68"/>
      <c r="E45" s="98"/>
    </row>
    <row r="46" spans="1:5" s="9" customFormat="1" ht="22.5" customHeight="1" x14ac:dyDescent="0.25">
      <c r="A46" s="42" t="s">
        <v>109</v>
      </c>
      <c r="B46" s="63">
        <v>70108447975</v>
      </c>
      <c r="C46" s="22" t="s">
        <v>2</v>
      </c>
      <c r="D46" s="54"/>
      <c r="E46" s="97" t="s">
        <v>14</v>
      </c>
    </row>
    <row r="47" spans="1:5" s="9" customFormat="1" ht="19.149999999999999" customHeight="1" x14ac:dyDescent="0.25">
      <c r="A47" s="72" t="s">
        <v>27</v>
      </c>
      <c r="B47" s="73"/>
      <c r="C47" s="24"/>
      <c r="D47" s="55"/>
      <c r="E47" s="98"/>
    </row>
    <row r="48" spans="1:5" s="9" customFormat="1" ht="19.149999999999999" customHeight="1" x14ac:dyDescent="0.25">
      <c r="A48" s="42" t="s">
        <v>110</v>
      </c>
      <c r="B48" s="22">
        <v>87801554716</v>
      </c>
      <c r="C48" s="22" t="s">
        <v>2</v>
      </c>
      <c r="D48" s="54"/>
      <c r="E48" s="97" t="s">
        <v>115</v>
      </c>
    </row>
    <row r="49" spans="1:5" s="9" customFormat="1" ht="19.149999999999999" customHeight="1" x14ac:dyDescent="0.25">
      <c r="A49" s="72" t="s">
        <v>27</v>
      </c>
      <c r="B49" s="73"/>
      <c r="C49" s="24"/>
      <c r="D49" s="55"/>
      <c r="E49" s="98"/>
    </row>
    <row r="50" spans="1:5" ht="24.75" customHeight="1" x14ac:dyDescent="0.25">
      <c r="A50" s="65" t="s">
        <v>111</v>
      </c>
      <c r="B50" s="47">
        <v>32614011568</v>
      </c>
      <c r="C50" s="22" t="s">
        <v>3</v>
      </c>
      <c r="D50" s="54"/>
      <c r="E50" s="97" t="s">
        <v>14</v>
      </c>
    </row>
    <row r="51" spans="1:5" s="9" customFormat="1" ht="19.149999999999999" customHeight="1" x14ac:dyDescent="0.25">
      <c r="A51" s="80" t="s">
        <v>29</v>
      </c>
      <c r="B51" s="81"/>
      <c r="C51" s="24"/>
      <c r="D51" s="55"/>
      <c r="E51" s="98"/>
    </row>
    <row r="52" spans="1:5" s="9" customFormat="1" ht="23.25" customHeight="1" x14ac:dyDescent="0.25">
      <c r="A52" s="42" t="s">
        <v>112</v>
      </c>
      <c r="B52" s="47">
        <v>75780877581</v>
      </c>
      <c r="C52" s="22" t="s">
        <v>2</v>
      </c>
      <c r="D52" s="54"/>
      <c r="E52" s="97" t="s">
        <v>114</v>
      </c>
    </row>
    <row r="53" spans="1:5" s="9" customFormat="1" ht="19.149999999999999" customHeight="1" x14ac:dyDescent="0.25">
      <c r="A53" s="72" t="s">
        <v>37</v>
      </c>
      <c r="B53" s="73"/>
      <c r="C53" s="24"/>
      <c r="D53" s="55">
        <f>D52</f>
        <v>0</v>
      </c>
      <c r="E53" s="98"/>
    </row>
    <row r="54" spans="1:5" s="9" customFormat="1" ht="22.5" customHeight="1" x14ac:dyDescent="0.3">
      <c r="A54" s="58" t="s">
        <v>113</v>
      </c>
      <c r="B54" s="34">
        <v>49442761457</v>
      </c>
      <c r="C54" s="22" t="s">
        <v>1</v>
      </c>
      <c r="D54" s="54"/>
      <c r="E54" s="97" t="s">
        <v>14</v>
      </c>
    </row>
    <row r="55" spans="1:5" s="9" customFormat="1" ht="19.149999999999999" customHeight="1" x14ac:dyDescent="0.25">
      <c r="A55" s="72" t="s">
        <v>29</v>
      </c>
      <c r="B55" s="73"/>
      <c r="C55" s="24"/>
      <c r="D55" s="55">
        <f>D54</f>
        <v>0</v>
      </c>
      <c r="E55" s="98"/>
    </row>
    <row r="56" spans="1:5" s="60" customFormat="1" ht="19.149999999999999" customHeight="1" x14ac:dyDescent="0.25">
      <c r="A56" s="23" t="s">
        <v>44</v>
      </c>
      <c r="B56" s="35">
        <v>68419124305</v>
      </c>
      <c r="C56" s="22" t="s">
        <v>2</v>
      </c>
      <c r="D56" s="54">
        <v>10.62</v>
      </c>
      <c r="E56" s="97" t="s">
        <v>45</v>
      </c>
    </row>
    <row r="57" spans="1:5" s="9" customFormat="1" ht="19.149999999999999" customHeight="1" x14ac:dyDescent="0.25">
      <c r="A57" s="23" t="s">
        <v>44</v>
      </c>
      <c r="B57" s="35">
        <v>68419124305</v>
      </c>
      <c r="C57" s="22" t="s">
        <v>2</v>
      </c>
      <c r="D57" s="54">
        <v>10.62</v>
      </c>
      <c r="E57" s="97" t="s">
        <v>45</v>
      </c>
    </row>
    <row r="58" spans="1:5" s="9" customFormat="1" ht="19.149999999999999" customHeight="1" x14ac:dyDescent="0.25">
      <c r="A58" s="72" t="s">
        <v>29</v>
      </c>
      <c r="B58" s="73"/>
      <c r="C58" s="24"/>
      <c r="D58" s="55">
        <v>21.24</v>
      </c>
      <c r="E58" s="98"/>
    </row>
    <row r="59" spans="1:5" s="9" customFormat="1" ht="19.149999999999999" customHeight="1" x14ac:dyDescent="0.3">
      <c r="A59" s="58" t="s">
        <v>83</v>
      </c>
      <c r="B59" s="37">
        <v>29524210204</v>
      </c>
      <c r="C59" s="22" t="s">
        <v>2</v>
      </c>
      <c r="D59" s="54"/>
      <c r="E59" s="95" t="s">
        <v>18</v>
      </c>
    </row>
    <row r="60" spans="1:5" s="44" customFormat="1" ht="19.149999999999999" customHeight="1" x14ac:dyDescent="0.3">
      <c r="A60" s="42" t="s">
        <v>83</v>
      </c>
      <c r="B60" s="38">
        <v>29524210204</v>
      </c>
      <c r="C60" s="22" t="s">
        <v>2</v>
      </c>
      <c r="D60" s="54"/>
      <c r="E60" s="95" t="s">
        <v>18</v>
      </c>
    </row>
    <row r="61" spans="1:5" s="9" customFormat="1" ht="19.149999999999999" customHeight="1" x14ac:dyDescent="0.25">
      <c r="A61" s="72" t="s">
        <v>29</v>
      </c>
      <c r="B61" s="73"/>
      <c r="C61" s="24"/>
      <c r="D61" s="55"/>
      <c r="E61" s="98"/>
    </row>
    <row r="62" spans="1:5" s="9" customFormat="1" ht="21" customHeight="1" x14ac:dyDescent="0.25">
      <c r="A62" s="42" t="s">
        <v>81</v>
      </c>
      <c r="B62" s="22">
        <v>46118101286</v>
      </c>
      <c r="C62" s="22" t="s">
        <v>82</v>
      </c>
      <c r="D62" s="54">
        <v>41.48</v>
      </c>
      <c r="E62" s="97" t="s">
        <v>14</v>
      </c>
    </row>
    <row r="63" spans="1:5" s="9" customFormat="1" ht="21" customHeight="1" x14ac:dyDescent="0.25">
      <c r="A63" s="58" t="s">
        <v>81</v>
      </c>
      <c r="B63" s="22">
        <v>46118101286</v>
      </c>
      <c r="C63" s="22" t="s">
        <v>82</v>
      </c>
      <c r="D63" s="54"/>
      <c r="E63" s="97" t="s">
        <v>14</v>
      </c>
    </row>
    <row r="64" spans="1:5" s="9" customFormat="1" ht="19.149999999999999" customHeight="1" x14ac:dyDescent="0.25">
      <c r="A64" s="72" t="s">
        <v>29</v>
      </c>
      <c r="B64" s="73"/>
      <c r="C64" s="24"/>
      <c r="D64" s="55">
        <v>41.48</v>
      </c>
      <c r="E64" s="98"/>
    </row>
    <row r="65" spans="1:5" s="43" customFormat="1" ht="19.149999999999999" customHeight="1" x14ac:dyDescent="0.25">
      <c r="A65" s="72" t="s">
        <v>63</v>
      </c>
      <c r="B65" s="73">
        <v>34585695048</v>
      </c>
      <c r="C65" s="24" t="s">
        <v>3</v>
      </c>
      <c r="D65" s="55"/>
      <c r="E65" s="97" t="s">
        <v>14</v>
      </c>
    </row>
    <row r="66" spans="1:5" s="9" customFormat="1" ht="21" customHeight="1" x14ac:dyDescent="0.3">
      <c r="A66" s="42" t="s">
        <v>63</v>
      </c>
      <c r="B66" s="41">
        <v>34585695048</v>
      </c>
      <c r="C66" s="22" t="s">
        <v>3</v>
      </c>
      <c r="D66" s="54"/>
      <c r="E66" s="97" t="s">
        <v>14</v>
      </c>
    </row>
    <row r="67" spans="1:5" s="9" customFormat="1" ht="19.149999999999999" customHeight="1" x14ac:dyDescent="0.25">
      <c r="A67" s="72" t="s">
        <v>29</v>
      </c>
      <c r="B67" s="73"/>
      <c r="C67" s="24"/>
      <c r="D67" s="55"/>
      <c r="E67" s="98"/>
    </row>
    <row r="68" spans="1:5" s="67" customFormat="1" ht="19.149999999999999" customHeight="1" x14ac:dyDescent="0.25">
      <c r="A68" s="22" t="s">
        <v>40</v>
      </c>
      <c r="B68" s="35">
        <v>30023990959</v>
      </c>
      <c r="C68" s="22" t="s">
        <v>2</v>
      </c>
      <c r="D68" s="55"/>
      <c r="E68" s="97" t="s">
        <v>59</v>
      </c>
    </row>
    <row r="69" spans="1:5" s="9" customFormat="1" ht="19.149999999999999" customHeight="1" x14ac:dyDescent="0.25">
      <c r="A69" s="80" t="s">
        <v>29</v>
      </c>
      <c r="B69" s="81"/>
      <c r="C69" s="24"/>
      <c r="D69" s="55"/>
      <c r="E69" s="98"/>
    </row>
    <row r="70" spans="1:5" s="9" customFormat="1" ht="19.149999999999999" customHeight="1" x14ac:dyDescent="0.25">
      <c r="A70" s="65" t="s">
        <v>73</v>
      </c>
      <c r="B70" s="22">
        <v>53074638123</v>
      </c>
      <c r="C70" s="22" t="s">
        <v>3</v>
      </c>
      <c r="D70" s="54"/>
      <c r="E70" s="97" t="s">
        <v>36</v>
      </c>
    </row>
    <row r="71" spans="1:5" s="9" customFormat="1" ht="19.149999999999999" customHeight="1" x14ac:dyDescent="0.25">
      <c r="A71" s="80" t="s">
        <v>29</v>
      </c>
      <c r="B71" s="81"/>
      <c r="C71" s="24"/>
      <c r="D71" s="55"/>
      <c r="E71" s="98"/>
    </row>
    <row r="72" spans="1:5" s="9" customFormat="1" ht="19.149999999999999" customHeight="1" x14ac:dyDescent="0.25">
      <c r="A72" s="22" t="s">
        <v>49</v>
      </c>
      <c r="B72" s="22">
        <v>57845277445</v>
      </c>
      <c r="C72" s="22" t="s">
        <v>2</v>
      </c>
      <c r="D72" s="54">
        <v>43.75</v>
      </c>
      <c r="E72" s="97" t="s">
        <v>48</v>
      </c>
    </row>
    <row r="73" spans="1:5" s="9" customFormat="1" ht="19.149999999999999" customHeight="1" x14ac:dyDescent="0.25">
      <c r="A73" s="80" t="s">
        <v>29</v>
      </c>
      <c r="B73" s="81"/>
      <c r="C73" s="24"/>
      <c r="D73" s="55">
        <v>43.75</v>
      </c>
      <c r="E73" s="98"/>
    </row>
    <row r="74" spans="1:5" s="61" customFormat="1" ht="19.149999999999999" customHeight="1" x14ac:dyDescent="0.25">
      <c r="A74" s="23" t="s">
        <v>60</v>
      </c>
      <c r="B74" s="22">
        <v>87311810356</v>
      </c>
      <c r="C74" s="22" t="s">
        <v>61</v>
      </c>
      <c r="D74" s="54">
        <v>8.94</v>
      </c>
      <c r="E74" s="97" t="s">
        <v>46</v>
      </c>
    </row>
    <row r="75" spans="1:5" s="9" customFormat="1" ht="19.149999999999999" customHeight="1" x14ac:dyDescent="0.25">
      <c r="A75" s="80" t="s">
        <v>29</v>
      </c>
      <c r="B75" s="81"/>
      <c r="C75" s="24"/>
      <c r="D75" s="55">
        <v>8.94</v>
      </c>
      <c r="E75" s="98"/>
    </row>
    <row r="76" spans="1:5" s="71" customFormat="1" ht="19.149999999999999" customHeight="1" x14ac:dyDescent="0.25">
      <c r="A76" s="23" t="s">
        <v>50</v>
      </c>
      <c r="B76" s="22">
        <v>27332507825</v>
      </c>
      <c r="C76" s="22" t="s">
        <v>51</v>
      </c>
      <c r="D76" s="54">
        <v>62.5</v>
      </c>
      <c r="E76" s="97" t="s">
        <v>52</v>
      </c>
    </row>
    <row r="77" spans="1:5" s="9" customFormat="1" ht="19.149999999999999" customHeight="1" x14ac:dyDescent="0.25">
      <c r="A77" s="80" t="s">
        <v>29</v>
      </c>
      <c r="B77" s="81"/>
      <c r="C77" s="24"/>
      <c r="D77" s="55">
        <v>62.5</v>
      </c>
      <c r="E77" s="98"/>
    </row>
    <row r="78" spans="1:5" s="9" customFormat="1" ht="19.149999999999999" customHeight="1" x14ac:dyDescent="0.25">
      <c r="A78" s="46" t="s">
        <v>74</v>
      </c>
      <c r="B78" s="102">
        <v>77891977684</v>
      </c>
      <c r="C78" s="22" t="s">
        <v>2</v>
      </c>
      <c r="D78" s="54"/>
      <c r="E78" s="97" t="s">
        <v>36</v>
      </c>
    </row>
    <row r="79" spans="1:5" s="9" customFormat="1" ht="19.149999999999999" customHeight="1" x14ac:dyDescent="0.25">
      <c r="A79" s="80" t="s">
        <v>29</v>
      </c>
      <c r="B79" s="81"/>
      <c r="C79" s="24"/>
      <c r="D79" s="55"/>
      <c r="E79" s="98"/>
    </row>
    <row r="80" spans="1:5" s="9" customFormat="1" ht="19.149999999999999" customHeight="1" x14ac:dyDescent="0.25">
      <c r="A80" s="65" t="s">
        <v>101</v>
      </c>
      <c r="B80" s="32">
        <v>88470929840</v>
      </c>
      <c r="C80" s="22" t="s">
        <v>102</v>
      </c>
      <c r="D80" s="59"/>
      <c r="E80" s="97" t="s">
        <v>14</v>
      </c>
    </row>
    <row r="81" spans="1:5" s="9" customFormat="1" ht="19.149999999999999" customHeight="1" x14ac:dyDescent="0.25">
      <c r="A81" s="80" t="s">
        <v>29</v>
      </c>
      <c r="B81" s="81"/>
      <c r="C81" s="24"/>
      <c r="D81" s="55"/>
      <c r="E81" s="98"/>
    </row>
    <row r="82" spans="1:5" s="9" customFormat="1" ht="19.149999999999999" customHeight="1" x14ac:dyDescent="0.25">
      <c r="A82" s="65" t="s">
        <v>103</v>
      </c>
      <c r="B82" s="32">
        <v>46756708256</v>
      </c>
      <c r="C82" s="22" t="s">
        <v>2</v>
      </c>
      <c r="D82" s="54"/>
      <c r="E82" s="97" t="s">
        <v>14</v>
      </c>
    </row>
    <row r="83" spans="1:5" s="9" customFormat="1" ht="19.149999999999999" customHeight="1" x14ac:dyDescent="0.25">
      <c r="A83" s="80" t="s">
        <v>29</v>
      </c>
      <c r="B83" s="81"/>
      <c r="C83" s="24"/>
      <c r="D83" s="54"/>
      <c r="E83" s="98"/>
    </row>
    <row r="84" spans="1:5" s="67" customFormat="1" ht="19.149999999999999" customHeight="1" x14ac:dyDescent="0.25">
      <c r="A84" s="72" t="s">
        <v>53</v>
      </c>
      <c r="B84" s="22">
        <v>61842001846</v>
      </c>
      <c r="C84" s="24" t="s">
        <v>2</v>
      </c>
      <c r="D84" s="54">
        <v>290.89</v>
      </c>
      <c r="E84" s="97" t="s">
        <v>54</v>
      </c>
    </row>
    <row r="85" spans="1:5" s="9" customFormat="1" ht="19.149999999999999" customHeight="1" x14ac:dyDescent="0.25">
      <c r="A85" s="22" t="s">
        <v>53</v>
      </c>
      <c r="B85" s="22">
        <v>61842001846</v>
      </c>
      <c r="C85" s="22" t="s">
        <v>2</v>
      </c>
      <c r="D85" s="54"/>
      <c r="E85" s="97" t="s">
        <v>54</v>
      </c>
    </row>
    <row r="86" spans="1:5" s="9" customFormat="1" ht="19.149999999999999" customHeight="1" x14ac:dyDescent="0.25">
      <c r="A86" s="80" t="s">
        <v>29</v>
      </c>
      <c r="B86" s="81"/>
      <c r="C86" s="24"/>
      <c r="D86" s="55">
        <v>290.89</v>
      </c>
      <c r="E86" s="98"/>
    </row>
    <row r="87" spans="1:5" s="44" customFormat="1" ht="19.149999999999999" customHeight="1" x14ac:dyDescent="0.25">
      <c r="A87" s="72" t="s">
        <v>55</v>
      </c>
      <c r="B87" s="73">
        <v>28019763406</v>
      </c>
      <c r="C87" s="24" t="s">
        <v>3</v>
      </c>
      <c r="D87" s="55"/>
      <c r="E87" s="97" t="s">
        <v>14</v>
      </c>
    </row>
    <row r="88" spans="1:5" s="9" customFormat="1" ht="19.149999999999999" customHeight="1" x14ac:dyDescent="0.25">
      <c r="A88" s="80" t="s">
        <v>29</v>
      </c>
      <c r="B88" s="81"/>
      <c r="C88" s="24"/>
      <c r="D88" s="55"/>
      <c r="E88" s="98"/>
    </row>
    <row r="89" spans="1:5" s="9" customFormat="1" ht="19.149999999999999" customHeight="1" x14ac:dyDescent="0.25">
      <c r="A89" s="42" t="s">
        <v>104</v>
      </c>
      <c r="B89" s="35">
        <v>5839326590</v>
      </c>
      <c r="C89" s="22" t="s">
        <v>102</v>
      </c>
      <c r="D89" s="54"/>
      <c r="E89" s="97" t="s">
        <v>14</v>
      </c>
    </row>
    <row r="90" spans="1:5" s="9" customFormat="1" ht="19.149999999999999" customHeight="1" x14ac:dyDescent="0.25">
      <c r="A90" s="72" t="s">
        <v>27</v>
      </c>
      <c r="B90" s="73"/>
      <c r="C90" s="24"/>
      <c r="D90" s="55"/>
      <c r="E90" s="98"/>
    </row>
    <row r="91" spans="1:5" s="71" customFormat="1" ht="19.149999999999999" customHeight="1" x14ac:dyDescent="0.25">
      <c r="A91" s="72" t="s">
        <v>58</v>
      </c>
      <c r="B91" s="35">
        <v>33166159768</v>
      </c>
      <c r="C91" s="24" t="s">
        <v>56</v>
      </c>
      <c r="D91" s="54">
        <v>41.48</v>
      </c>
      <c r="E91" s="97" t="s">
        <v>57</v>
      </c>
    </row>
    <row r="92" spans="1:5" s="43" customFormat="1" ht="19.149999999999999" customHeight="1" x14ac:dyDescent="0.25">
      <c r="A92" s="23" t="s">
        <v>58</v>
      </c>
      <c r="B92" s="35">
        <v>33166159768</v>
      </c>
      <c r="C92" s="22" t="s">
        <v>56</v>
      </c>
      <c r="D92" s="55"/>
      <c r="E92" s="97" t="s">
        <v>57</v>
      </c>
    </row>
    <row r="93" spans="1:5" s="9" customFormat="1" ht="19.149999999999999" customHeight="1" x14ac:dyDescent="0.25">
      <c r="A93" s="72" t="s">
        <v>27</v>
      </c>
      <c r="B93" s="73"/>
      <c r="C93" s="24"/>
      <c r="D93" s="55">
        <v>41.48</v>
      </c>
      <c r="E93" s="98"/>
    </row>
    <row r="94" spans="1:5" s="9" customFormat="1" ht="19.149999999999999" customHeight="1" x14ac:dyDescent="0.25">
      <c r="A94" s="65" t="s">
        <v>75</v>
      </c>
      <c r="B94" s="22">
        <v>68657585843</v>
      </c>
      <c r="C94" s="22" t="s">
        <v>3</v>
      </c>
      <c r="D94" s="54"/>
      <c r="E94" s="97" t="s">
        <v>14</v>
      </c>
    </row>
    <row r="95" spans="1:5" s="9" customFormat="1" ht="19.149999999999999" customHeight="1" x14ac:dyDescent="0.25">
      <c r="A95" s="80" t="s">
        <v>29</v>
      </c>
      <c r="B95" s="81"/>
      <c r="C95" s="24"/>
      <c r="D95" s="55"/>
      <c r="E95" s="98"/>
    </row>
    <row r="96" spans="1:5" s="43" customFormat="1" ht="19.149999999999999" customHeight="1" x14ac:dyDescent="0.25">
      <c r="A96" s="42" t="s">
        <v>105</v>
      </c>
      <c r="B96" s="24">
        <v>43192548848</v>
      </c>
      <c r="C96" s="35" t="s">
        <v>2</v>
      </c>
      <c r="D96" s="54"/>
      <c r="E96" s="97" t="s">
        <v>107</v>
      </c>
    </row>
    <row r="97" spans="1:5" s="43" customFormat="1" ht="19.149999999999999" customHeight="1" x14ac:dyDescent="0.25">
      <c r="A97" s="72" t="s">
        <v>27</v>
      </c>
      <c r="B97" s="45"/>
      <c r="C97" s="73"/>
      <c r="D97" s="55"/>
      <c r="E97" s="98"/>
    </row>
    <row r="98" spans="1:5" s="70" customFormat="1" ht="19.149999999999999" customHeight="1" x14ac:dyDescent="0.25">
      <c r="A98" s="72" t="s">
        <v>72</v>
      </c>
      <c r="B98" s="24">
        <v>64546066176</v>
      </c>
      <c r="C98" s="73" t="s">
        <v>2</v>
      </c>
      <c r="D98" s="55"/>
      <c r="E98" s="97" t="s">
        <v>14</v>
      </c>
    </row>
    <row r="99" spans="1:5" s="43" customFormat="1" ht="19.149999999999999" customHeight="1" x14ac:dyDescent="0.25">
      <c r="A99" s="23" t="s">
        <v>72</v>
      </c>
      <c r="B99" s="24">
        <v>64546066176</v>
      </c>
      <c r="C99" s="73" t="s">
        <v>2</v>
      </c>
      <c r="D99" s="54"/>
      <c r="E99" s="97" t="s">
        <v>14</v>
      </c>
    </row>
    <row r="100" spans="1:5" s="43" customFormat="1" ht="19.149999999999999" customHeight="1" x14ac:dyDescent="0.25">
      <c r="A100" s="72" t="s">
        <v>27</v>
      </c>
      <c r="B100" s="45"/>
      <c r="C100" s="73"/>
      <c r="D100" s="55"/>
      <c r="E100" s="98"/>
    </row>
    <row r="101" spans="1:5" ht="33" x14ac:dyDescent="0.25">
      <c r="A101" s="62" t="s">
        <v>76</v>
      </c>
      <c r="B101" s="47">
        <v>15526597734</v>
      </c>
      <c r="C101" s="47" t="s">
        <v>2</v>
      </c>
      <c r="D101" s="56">
        <v>65.239999999999995</v>
      </c>
      <c r="E101" s="97" t="s">
        <v>36</v>
      </c>
    </row>
    <row r="102" spans="1:5" ht="16.5" x14ac:dyDescent="0.25">
      <c r="A102" s="84" t="s">
        <v>27</v>
      </c>
      <c r="B102" s="84"/>
      <c r="C102" s="84"/>
      <c r="D102" s="57">
        <v>65.239999999999995</v>
      </c>
      <c r="E102" s="48"/>
    </row>
    <row r="103" spans="1:5" ht="16.5" x14ac:dyDescent="0.25">
      <c r="A103" s="62" t="s">
        <v>106</v>
      </c>
      <c r="B103" s="47">
        <v>97838993800</v>
      </c>
      <c r="C103" s="47" t="s">
        <v>2</v>
      </c>
      <c r="D103" s="56"/>
      <c r="E103" s="97" t="s">
        <v>107</v>
      </c>
    </row>
    <row r="104" spans="1:5" ht="16.5" x14ac:dyDescent="0.25">
      <c r="A104" s="84" t="s">
        <v>27</v>
      </c>
      <c r="B104" s="84"/>
      <c r="C104" s="84"/>
      <c r="D104" s="57"/>
      <c r="E104" s="48"/>
    </row>
    <row r="105" spans="1:5" ht="16.5" x14ac:dyDescent="0.25">
      <c r="A105" s="62" t="s">
        <v>77</v>
      </c>
      <c r="B105" s="47">
        <v>19422090987</v>
      </c>
      <c r="C105" s="47" t="s">
        <v>3</v>
      </c>
      <c r="D105" s="56"/>
      <c r="E105" s="97" t="s">
        <v>85</v>
      </c>
    </row>
    <row r="106" spans="1:5" ht="16.5" x14ac:dyDescent="0.25">
      <c r="A106" s="84" t="s">
        <v>27</v>
      </c>
      <c r="B106" s="84"/>
      <c r="C106" s="84"/>
      <c r="D106" s="57"/>
      <c r="E106" s="48"/>
    </row>
    <row r="107" spans="1:5" ht="16.5" x14ac:dyDescent="0.25">
      <c r="A107" s="74" t="s">
        <v>78</v>
      </c>
      <c r="B107" s="47">
        <v>9729183613</v>
      </c>
      <c r="C107" s="74" t="s">
        <v>3</v>
      </c>
      <c r="D107" s="57"/>
      <c r="E107" s="97" t="s">
        <v>86</v>
      </c>
    </row>
    <row r="108" spans="1:5" ht="16.5" x14ac:dyDescent="0.25">
      <c r="A108" s="62" t="s">
        <v>78</v>
      </c>
      <c r="B108" s="47">
        <v>9729183613</v>
      </c>
      <c r="C108" s="47" t="s">
        <v>3</v>
      </c>
      <c r="D108" s="56"/>
      <c r="E108" s="97" t="s">
        <v>86</v>
      </c>
    </row>
    <row r="109" spans="1:5" ht="16.5" x14ac:dyDescent="0.25">
      <c r="A109" s="84" t="s">
        <v>27</v>
      </c>
      <c r="B109" s="84"/>
      <c r="C109" s="84"/>
      <c r="D109" s="57"/>
      <c r="E109" s="48"/>
    </row>
    <row r="110" spans="1:5" ht="33" x14ac:dyDescent="0.3">
      <c r="A110" s="107" t="s">
        <v>79</v>
      </c>
      <c r="B110" s="64">
        <v>14506572540</v>
      </c>
      <c r="C110" s="63" t="s">
        <v>2</v>
      </c>
      <c r="D110" s="56">
        <v>49.4</v>
      </c>
      <c r="E110" s="97" t="s">
        <v>36</v>
      </c>
    </row>
    <row r="111" spans="1:5" ht="33" x14ac:dyDescent="0.3">
      <c r="A111" s="66" t="s">
        <v>79</v>
      </c>
      <c r="B111" s="64">
        <v>14506572540</v>
      </c>
      <c r="C111" s="76" t="s">
        <v>2</v>
      </c>
      <c r="D111" s="56"/>
      <c r="E111" s="97" t="s">
        <v>36</v>
      </c>
    </row>
    <row r="112" spans="1:5" ht="16.5" x14ac:dyDescent="0.3">
      <c r="A112" s="75" t="s">
        <v>27</v>
      </c>
      <c r="B112" s="64"/>
      <c r="C112" s="76"/>
      <c r="D112" s="57">
        <v>49.4</v>
      </c>
      <c r="E112" s="48"/>
    </row>
    <row r="113" spans="1:5" ht="33" x14ac:dyDescent="0.3">
      <c r="A113" s="75" t="s">
        <v>80</v>
      </c>
      <c r="B113" s="64">
        <v>87488264639</v>
      </c>
      <c r="C113" s="76" t="s">
        <v>2</v>
      </c>
      <c r="D113" s="57"/>
      <c r="E113" s="97" t="s">
        <v>14</v>
      </c>
    </row>
    <row r="114" spans="1:5" ht="16.5" x14ac:dyDescent="0.25">
      <c r="A114" s="75" t="s">
        <v>27</v>
      </c>
      <c r="B114" s="63"/>
      <c r="C114" s="76"/>
      <c r="D114" s="57"/>
      <c r="E114" s="48"/>
    </row>
    <row r="115" spans="1:5" ht="33" x14ac:dyDescent="0.25">
      <c r="A115" s="66" t="s">
        <v>90</v>
      </c>
      <c r="B115" s="87">
        <v>86942287381</v>
      </c>
      <c r="C115" s="76" t="s">
        <v>3</v>
      </c>
      <c r="D115" s="57"/>
      <c r="E115" s="97" t="s">
        <v>14</v>
      </c>
    </row>
    <row r="116" spans="1:5" ht="16.5" x14ac:dyDescent="0.25">
      <c r="A116" s="75" t="s">
        <v>27</v>
      </c>
      <c r="B116" s="63"/>
      <c r="C116" s="76"/>
      <c r="D116" s="57"/>
      <c r="E116" s="48"/>
    </row>
    <row r="117" spans="1:5" ht="16.5" x14ac:dyDescent="0.25">
      <c r="A117" s="62" t="s">
        <v>91</v>
      </c>
      <c r="B117" s="47">
        <v>46745727313</v>
      </c>
      <c r="C117" s="47" t="s">
        <v>2</v>
      </c>
      <c r="D117" s="56"/>
      <c r="E117" s="97" t="s">
        <v>94</v>
      </c>
    </row>
    <row r="118" spans="1:5" ht="16.5" x14ac:dyDescent="0.25">
      <c r="A118" s="84" t="s">
        <v>27</v>
      </c>
      <c r="B118" s="84"/>
      <c r="C118" s="84"/>
      <c r="D118" s="57"/>
      <c r="E118" s="48"/>
    </row>
    <row r="119" spans="1:5" ht="16.5" x14ac:dyDescent="0.25">
      <c r="A119" s="74" t="s">
        <v>84</v>
      </c>
      <c r="B119" s="47">
        <v>24406172697</v>
      </c>
      <c r="C119" s="74" t="s">
        <v>3</v>
      </c>
      <c r="D119" s="57"/>
      <c r="E119" s="97" t="s">
        <v>87</v>
      </c>
    </row>
    <row r="120" spans="1:5" ht="16.5" x14ac:dyDescent="0.25">
      <c r="A120" s="62" t="s">
        <v>84</v>
      </c>
      <c r="B120" s="47">
        <v>24406172697</v>
      </c>
      <c r="C120" s="47" t="s">
        <v>3</v>
      </c>
      <c r="D120" s="56"/>
      <c r="E120" s="97" t="s">
        <v>87</v>
      </c>
    </row>
    <row r="121" spans="1:5" ht="16.5" x14ac:dyDescent="0.25">
      <c r="A121" s="84" t="s">
        <v>27</v>
      </c>
      <c r="B121" s="84"/>
      <c r="C121" s="84"/>
      <c r="D121" s="57"/>
      <c r="E121" s="48"/>
    </row>
    <row r="122" spans="1:5" ht="16.5" x14ac:dyDescent="0.25">
      <c r="A122" s="69" t="s">
        <v>92</v>
      </c>
      <c r="B122" s="47">
        <v>81997500582</v>
      </c>
      <c r="C122" s="47" t="s">
        <v>3</v>
      </c>
      <c r="D122" s="56"/>
      <c r="E122" s="97" t="s">
        <v>95</v>
      </c>
    </row>
    <row r="123" spans="1:5" ht="16.5" x14ac:dyDescent="0.25">
      <c r="A123" s="84" t="s">
        <v>27</v>
      </c>
      <c r="B123" s="84"/>
      <c r="C123" s="84"/>
      <c r="D123" s="57"/>
      <c r="E123" s="48"/>
    </row>
    <row r="124" spans="1:5" ht="33" x14ac:dyDescent="0.25">
      <c r="A124" s="62" t="s">
        <v>93</v>
      </c>
      <c r="B124" s="47">
        <v>41662634543</v>
      </c>
      <c r="C124" s="47" t="s">
        <v>96</v>
      </c>
      <c r="D124" s="56"/>
      <c r="E124" s="97" t="s">
        <v>14</v>
      </c>
    </row>
    <row r="125" spans="1:5" ht="16.5" x14ac:dyDescent="0.25">
      <c r="A125" s="84" t="s">
        <v>27</v>
      </c>
      <c r="B125" s="84"/>
      <c r="C125" s="84"/>
      <c r="D125" s="57">
        <f>D124</f>
        <v>0</v>
      </c>
      <c r="E125" s="48"/>
    </row>
    <row r="126" spans="1:5" ht="33" x14ac:dyDescent="0.25">
      <c r="A126" s="62" t="s">
        <v>88</v>
      </c>
      <c r="B126" s="47">
        <v>93385987809</v>
      </c>
      <c r="C126" s="47" t="s">
        <v>1</v>
      </c>
      <c r="D126" s="56"/>
      <c r="E126" s="97" t="s">
        <v>36</v>
      </c>
    </row>
    <row r="127" spans="1:5" ht="16.5" x14ac:dyDescent="0.25">
      <c r="A127" s="84" t="s">
        <v>27</v>
      </c>
      <c r="B127" s="84"/>
      <c r="C127" s="84"/>
      <c r="D127" s="57">
        <f>D126</f>
        <v>0</v>
      </c>
      <c r="E127" s="48"/>
    </row>
    <row r="128" spans="1:5" ht="33" x14ac:dyDescent="0.25">
      <c r="A128" s="62" t="s">
        <v>121</v>
      </c>
      <c r="B128" s="103">
        <v>62871653225</v>
      </c>
      <c r="C128" s="47" t="s">
        <v>2</v>
      </c>
      <c r="D128" s="56">
        <v>1325.5</v>
      </c>
      <c r="E128" s="97" t="s">
        <v>36</v>
      </c>
    </row>
    <row r="129" spans="1:5" ht="16.5" x14ac:dyDescent="0.25">
      <c r="A129" s="84" t="s">
        <v>27</v>
      </c>
      <c r="B129" s="84"/>
      <c r="C129" s="84"/>
      <c r="D129" s="57">
        <f>D128</f>
        <v>1325.5</v>
      </c>
      <c r="E129" s="48"/>
    </row>
    <row r="130" spans="1:5" ht="33" x14ac:dyDescent="0.25">
      <c r="A130" s="62" t="s">
        <v>120</v>
      </c>
      <c r="B130" s="79">
        <v>52275049572</v>
      </c>
      <c r="C130" s="47" t="s">
        <v>2</v>
      </c>
      <c r="D130" s="56">
        <v>629.75</v>
      </c>
      <c r="E130" s="97" t="s">
        <v>14</v>
      </c>
    </row>
    <row r="131" spans="1:5" ht="16.5" x14ac:dyDescent="0.25">
      <c r="A131" s="84" t="s">
        <v>27</v>
      </c>
      <c r="B131" s="84"/>
      <c r="C131" s="84"/>
      <c r="D131" s="57">
        <f>D130</f>
        <v>629.75</v>
      </c>
      <c r="E131" s="48"/>
    </row>
    <row r="132" spans="1:5" ht="16.5" x14ac:dyDescent="0.25">
      <c r="A132" s="62" t="s">
        <v>119</v>
      </c>
      <c r="B132" s="103">
        <v>86853743367</v>
      </c>
      <c r="C132" s="47" t="s">
        <v>122</v>
      </c>
      <c r="D132" s="56">
        <v>1250.06</v>
      </c>
      <c r="E132" s="48" t="s">
        <v>124</v>
      </c>
    </row>
    <row r="133" spans="1:5" ht="16.5" x14ac:dyDescent="0.25">
      <c r="A133" s="84" t="s">
        <v>27</v>
      </c>
      <c r="B133" s="84"/>
      <c r="C133" s="84"/>
      <c r="D133" s="57">
        <v>1250.06</v>
      </c>
      <c r="E133" s="48"/>
    </row>
    <row r="134" spans="1:5" ht="33" x14ac:dyDescent="0.25">
      <c r="A134" s="62" t="s">
        <v>118</v>
      </c>
      <c r="B134" s="103">
        <v>23071028130</v>
      </c>
      <c r="C134" s="47" t="s">
        <v>2</v>
      </c>
      <c r="D134" s="56">
        <v>81.25</v>
      </c>
      <c r="E134" s="97" t="s">
        <v>36</v>
      </c>
    </row>
    <row r="135" spans="1:5" ht="16.5" x14ac:dyDescent="0.25">
      <c r="A135" s="84" t="s">
        <v>27</v>
      </c>
      <c r="B135" s="84"/>
      <c r="C135" s="84"/>
      <c r="D135" s="57">
        <v>81.25</v>
      </c>
      <c r="E135" s="48"/>
    </row>
    <row r="136" spans="1:5" ht="33" x14ac:dyDescent="0.2">
      <c r="A136" s="105" t="s">
        <v>117</v>
      </c>
      <c r="B136" s="104" t="s">
        <v>125</v>
      </c>
      <c r="C136" s="47" t="s">
        <v>123</v>
      </c>
      <c r="D136" s="56">
        <v>319.25</v>
      </c>
      <c r="E136" s="97" t="s">
        <v>36</v>
      </c>
    </row>
    <row r="137" spans="1:5" ht="16.5" x14ac:dyDescent="0.25">
      <c r="A137" s="84" t="s">
        <v>27</v>
      </c>
      <c r="B137" s="84"/>
      <c r="C137" s="84"/>
      <c r="D137" s="57">
        <f>D136</f>
        <v>319.25</v>
      </c>
      <c r="E137" s="48"/>
    </row>
    <row r="138" spans="1:5" ht="33" x14ac:dyDescent="0.25">
      <c r="A138" s="74" t="s">
        <v>99</v>
      </c>
      <c r="B138" s="47">
        <v>91929234326</v>
      </c>
      <c r="C138" s="78" t="s">
        <v>100</v>
      </c>
      <c r="D138" s="57">
        <v>13.75</v>
      </c>
      <c r="E138" s="97" t="s">
        <v>36</v>
      </c>
    </row>
    <row r="139" spans="1:5" ht="33" x14ac:dyDescent="0.25">
      <c r="A139" s="62" t="s">
        <v>99</v>
      </c>
      <c r="B139" s="47">
        <v>91929234326</v>
      </c>
      <c r="C139" s="47" t="s">
        <v>100</v>
      </c>
      <c r="D139" s="56">
        <v>13.75</v>
      </c>
      <c r="E139" s="97" t="s">
        <v>59</v>
      </c>
    </row>
    <row r="140" spans="1:5" ht="16.5" x14ac:dyDescent="0.25">
      <c r="A140" s="84" t="s">
        <v>27</v>
      </c>
      <c r="B140" s="84"/>
      <c r="C140" s="84"/>
      <c r="D140" s="57">
        <v>27.5</v>
      </c>
      <c r="E140" s="48"/>
    </row>
    <row r="141" spans="1:5" ht="16.5" x14ac:dyDescent="0.25">
      <c r="A141" s="108" t="s">
        <v>98</v>
      </c>
      <c r="B141" s="87">
        <v>11294943436</v>
      </c>
      <c r="C141" s="63" t="s">
        <v>3</v>
      </c>
      <c r="D141" s="56">
        <v>145.41</v>
      </c>
      <c r="E141" s="97" t="s">
        <v>35</v>
      </c>
    </row>
    <row r="142" spans="1:5" ht="16.5" x14ac:dyDescent="0.25">
      <c r="A142" s="84" t="s">
        <v>27</v>
      </c>
      <c r="B142" s="84"/>
      <c r="C142" s="84"/>
      <c r="D142" s="106">
        <v>145.41</v>
      </c>
      <c r="E142" s="48"/>
    </row>
    <row r="143" spans="1:5" ht="16.5" x14ac:dyDescent="0.25">
      <c r="A143" s="65" t="s">
        <v>126</v>
      </c>
      <c r="B143" s="32">
        <v>30822226445</v>
      </c>
      <c r="C143" s="22" t="s">
        <v>3</v>
      </c>
      <c r="D143" s="109">
        <v>912.45</v>
      </c>
      <c r="E143" s="18" t="s">
        <v>127</v>
      </c>
    </row>
    <row r="144" spans="1:5" ht="17.25" thickBot="1" x14ac:dyDescent="0.3">
      <c r="A144" s="114" t="s">
        <v>29</v>
      </c>
      <c r="B144" s="110"/>
      <c r="C144" s="111"/>
      <c r="D144" s="115">
        <f>D143</f>
        <v>912.45</v>
      </c>
      <c r="E144" s="19"/>
    </row>
    <row r="145" spans="1:4" ht="16.5" thickBot="1" x14ac:dyDescent="0.3">
      <c r="A145" s="112" t="s">
        <v>128</v>
      </c>
      <c r="B145" s="116"/>
      <c r="C145" s="113"/>
      <c r="D145" s="117">
        <f>D144+D142+D140+D137+D135+D133+D131+D129+D112+D102+D93+D86+D77+D75+D73+D64+D58+D43+D38+D33+D30+D28+D25+D20+D14+D12+D9</f>
        <v>14965.639999999998</v>
      </c>
    </row>
  </sheetData>
  <mergeCells count="37">
    <mergeCell ref="A144:B144"/>
    <mergeCell ref="A145:C145"/>
    <mergeCell ref="A83:B83"/>
    <mergeCell ref="A86:B86"/>
    <mergeCell ref="A106:C106"/>
    <mergeCell ref="A109:C109"/>
    <mergeCell ref="A102:C102"/>
    <mergeCell ref="A104:C104"/>
    <mergeCell ref="A88:B88"/>
    <mergeCell ref="A95:B95"/>
    <mergeCell ref="A118:C118"/>
    <mergeCell ref="A121:C121"/>
    <mergeCell ref="A123:C123"/>
    <mergeCell ref="A125:C125"/>
    <mergeCell ref="A127:C127"/>
    <mergeCell ref="A129:C129"/>
    <mergeCell ref="A131:C131"/>
    <mergeCell ref="A133:C133"/>
    <mergeCell ref="A135:C135"/>
    <mergeCell ref="A137:C137"/>
    <mergeCell ref="A142:C142"/>
    <mergeCell ref="A140:C140"/>
    <mergeCell ref="A73:B73"/>
    <mergeCell ref="A75:B75"/>
    <mergeCell ref="A77:B77"/>
    <mergeCell ref="A79:B79"/>
    <mergeCell ref="A81:B81"/>
    <mergeCell ref="A71:B71"/>
    <mergeCell ref="A4:E4"/>
    <mergeCell ref="A51:B51"/>
    <mergeCell ref="A69:B69"/>
    <mergeCell ref="A9:B9"/>
    <mergeCell ref="A41:B41"/>
    <mergeCell ref="A43:B43"/>
    <mergeCell ref="A14:B14"/>
    <mergeCell ref="A20:B20"/>
    <mergeCell ref="A33:B33"/>
  </mergeCells>
  <pageMargins left="0.62992125984251968" right="0.23622047244094491" top="0.35433070866141736" bottom="0.35433070866141736" header="0.31496062992125984" footer="0.31496062992125984"/>
  <pageSetup paperSize="9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4" zoomScale="130" zoomScaleNormal="130" workbookViewId="0">
      <selection activeCell="E9" sqref="E9:E13"/>
    </sheetView>
  </sheetViews>
  <sheetFormatPr defaultColWidth="8.75" defaultRowHeight="15.75" x14ac:dyDescent="0.25"/>
  <cols>
    <col min="1" max="1" width="18" style="1" customWidth="1"/>
    <col min="2" max="2" width="48" style="1" customWidth="1"/>
    <col min="3" max="3" width="11.625" style="1" customWidth="1"/>
    <col min="4" max="4" width="8.75" style="3" customWidth="1"/>
    <col min="5" max="5" width="38.125" style="2" bestFit="1" customWidth="1"/>
    <col min="6" max="6" width="11.875" style="1" bestFit="1" customWidth="1"/>
    <col min="7" max="16384" width="8.75" style="1"/>
  </cols>
  <sheetData>
    <row r="1" spans="1:11" x14ac:dyDescent="0.25">
      <c r="A1" s="16" t="s">
        <v>25</v>
      </c>
      <c r="B1" s="7"/>
      <c r="C1" s="7"/>
      <c r="D1" s="7"/>
    </row>
    <row r="2" spans="1:11" x14ac:dyDescent="0.25">
      <c r="A2" s="8" t="s">
        <v>47</v>
      </c>
      <c r="B2" s="7"/>
      <c r="C2" s="7"/>
      <c r="D2" s="7"/>
    </row>
    <row r="3" spans="1:11" ht="38.450000000000003" customHeight="1" x14ac:dyDescent="0.25"/>
    <row r="4" spans="1:11" s="9" customFormat="1" ht="47.45" customHeight="1" x14ac:dyDescent="0.25">
      <c r="A4" s="85" t="s">
        <v>129</v>
      </c>
      <c r="B4" s="86"/>
      <c r="C4" s="6"/>
      <c r="E4" s="6"/>
      <c r="F4" s="1"/>
    </row>
    <row r="5" spans="1:11" s="9" customFormat="1" ht="23.25" customHeight="1" x14ac:dyDescent="0.25">
      <c r="A5" s="29"/>
      <c r="B5" s="30" t="s">
        <v>24</v>
      </c>
      <c r="C5" s="6"/>
      <c r="E5" s="6"/>
      <c r="F5" s="1"/>
    </row>
    <row r="6" spans="1:11" s="9" customFormat="1" ht="40.15" customHeight="1" x14ac:dyDescent="0.25">
      <c r="A6" s="12" t="s">
        <v>9</v>
      </c>
      <c r="B6" s="5" t="s">
        <v>8</v>
      </c>
    </row>
    <row r="7" spans="1:11" ht="30.6" customHeight="1" x14ac:dyDescent="0.25">
      <c r="A7" s="11">
        <v>0</v>
      </c>
      <c r="B7" s="10" t="s">
        <v>7</v>
      </c>
      <c r="D7" s="1"/>
      <c r="E7" s="1"/>
    </row>
    <row r="8" spans="1:11" ht="30.6" customHeight="1" x14ac:dyDescent="0.25">
      <c r="A8" s="11">
        <v>3547</v>
      </c>
      <c r="B8" s="10" t="s">
        <v>5</v>
      </c>
      <c r="D8" s="1"/>
      <c r="E8" s="1"/>
    </row>
    <row r="9" spans="1:11" ht="30.6" customHeight="1" x14ac:dyDescent="0.25">
      <c r="A9" s="11">
        <v>125743.49</v>
      </c>
      <c r="B9" s="10" t="s">
        <v>62</v>
      </c>
      <c r="D9" s="1"/>
      <c r="E9" s="33"/>
    </row>
    <row r="10" spans="1:11" ht="30.6" customHeight="1" x14ac:dyDescent="0.25">
      <c r="A10" s="11">
        <v>20747.71</v>
      </c>
      <c r="B10" s="10" t="s">
        <v>13</v>
      </c>
      <c r="D10" s="1"/>
      <c r="E10" s="1"/>
    </row>
    <row r="11" spans="1:11" ht="30.6" customHeight="1" x14ac:dyDescent="0.25">
      <c r="A11" s="11">
        <v>0</v>
      </c>
      <c r="B11" s="10" t="s">
        <v>0</v>
      </c>
      <c r="D11" s="1"/>
      <c r="E11" s="1"/>
      <c r="G11" s="33"/>
      <c r="I11" s="33"/>
      <c r="K11" s="33"/>
    </row>
    <row r="12" spans="1:11" ht="30.6" customHeight="1" x14ac:dyDescent="0.25">
      <c r="A12" s="11">
        <v>0</v>
      </c>
      <c r="B12" s="31" t="s">
        <v>41</v>
      </c>
      <c r="D12" s="1"/>
      <c r="E12" s="1"/>
    </row>
    <row r="13" spans="1:11" s="15" customFormat="1" ht="24.6" customHeight="1" x14ac:dyDescent="0.25">
      <c r="A13" s="13">
        <f>SUM(A7:A12)</f>
        <v>150038.20000000001</v>
      </c>
      <c r="B13" s="14" t="s">
        <v>97</v>
      </c>
    </row>
    <row r="14" spans="1:11" x14ac:dyDescent="0.25">
      <c r="E14" s="4"/>
    </row>
    <row r="15" spans="1:11" x14ac:dyDescent="0.25">
      <c r="E15" s="4"/>
    </row>
    <row r="16" spans="1:11" x14ac:dyDescent="0.25">
      <c r="E16" s="4"/>
    </row>
    <row r="17" spans="1:5" x14ac:dyDescent="0.25">
      <c r="E17" s="4"/>
    </row>
    <row r="18" spans="1:5" x14ac:dyDescent="0.25">
      <c r="A18" s="33"/>
      <c r="E18" s="4"/>
    </row>
    <row r="19" spans="1:5" x14ac:dyDescent="0.25">
      <c r="E19" s="4"/>
    </row>
    <row r="20" spans="1:5" x14ac:dyDescent="0.25">
      <c r="E20" s="4"/>
    </row>
    <row r="21" spans="1:5" x14ac:dyDescent="0.25">
      <c r="A21" s="33"/>
      <c r="E21" s="4"/>
    </row>
    <row r="22" spans="1:5" x14ac:dyDescent="0.25">
      <c r="E22" s="4"/>
    </row>
    <row r="23" spans="1:5" x14ac:dyDescent="0.25">
      <c r="E23" s="4"/>
    </row>
  </sheetData>
  <mergeCells count="1">
    <mergeCell ref="A4:B4"/>
  </mergeCells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TROŠENJE - kategorija 1</vt:lpstr>
      <vt:lpstr>TROŠENJE - kategorija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Nevenka</dc:creator>
  <cp:lastModifiedBy>Računovodstvo</cp:lastModifiedBy>
  <cp:lastPrinted>2024-04-22T13:46:27Z</cp:lastPrinted>
  <dcterms:created xsi:type="dcterms:W3CDTF">2024-02-09T11:47:19Z</dcterms:created>
  <dcterms:modified xsi:type="dcterms:W3CDTF">2025-09-24T12:39:45Z</dcterms:modified>
</cp:coreProperties>
</file>