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Računovodstvo\Desktop\Izvještaj utrošena sredstva\"/>
    </mc:Choice>
  </mc:AlternateContent>
  <bookViews>
    <workbookView xWindow="0" yWindow="0" windowWidth="28800" windowHeight="12210"/>
  </bookViews>
  <sheets>
    <sheet name="TROŠENJE - kategorija 1" sheetId="3" r:id="rId1"/>
    <sheet name="TROŠENJE - kategorija 2" sheetId="2" r:id="rId2"/>
  </sheets>
  <calcPr calcId="162913"/>
</workbook>
</file>

<file path=xl/calcChain.xml><?xml version="1.0" encoding="utf-8"?>
<calcChain xmlns="http://schemas.openxmlformats.org/spreadsheetml/2006/main">
  <c r="D77" i="3" l="1"/>
  <c r="D180" i="3" s="1"/>
  <c r="D172" i="3" l="1"/>
  <c r="D170" i="3"/>
  <c r="D168" i="3"/>
  <c r="D164" i="3"/>
  <c r="D162" i="3"/>
  <c r="D160" i="3"/>
  <c r="D158" i="3"/>
  <c r="D156" i="3"/>
  <c r="D72" i="3" l="1"/>
  <c r="D51" i="3" l="1"/>
  <c r="D23" i="3"/>
  <c r="D12" i="3"/>
  <c r="A13" i="2"/>
  <c r="D9" i="3" l="1"/>
  <c r="D21" i="3" l="1"/>
  <c r="D74" i="3" l="1"/>
</calcChain>
</file>

<file path=xl/sharedStrings.xml><?xml version="1.0" encoding="utf-8"?>
<sst xmlns="http://schemas.openxmlformats.org/spreadsheetml/2006/main" count="431" uniqueCount="131">
  <si>
    <t>3121 ostali rashodi za zaposlene</t>
  </si>
  <si>
    <t>OSIJEK</t>
  </si>
  <si>
    <t>HEP-PLIN D.O.O.</t>
  </si>
  <si>
    <t>ZAGREB</t>
  </si>
  <si>
    <t>PULA</t>
  </si>
  <si>
    <t>VODOVOD D.O.O.</t>
  </si>
  <si>
    <t>3211 službena putovanja</t>
  </si>
  <si>
    <t>PAJO D.O.O.</t>
  </si>
  <si>
    <t>3212 naknade za prijevoz</t>
  </si>
  <si>
    <t>Vrsta rashoda i izdataka</t>
  </si>
  <si>
    <t>Način objave isplaćenog iznosa</t>
  </si>
  <si>
    <t>Sjedište primatelja</t>
  </si>
  <si>
    <t>OIB
primatelja</t>
  </si>
  <si>
    <t>Naziv primatelja</t>
  </si>
  <si>
    <t>3132 doprinosi za obvezno zdravstveno osiguranje na bruto</t>
  </si>
  <si>
    <t>3221 Uredski materijal i ostali materijalni rashodi</t>
  </si>
  <si>
    <t xml:space="preserve">HEP OPSKBA </t>
  </si>
  <si>
    <t>3223 Energija</t>
  </si>
  <si>
    <t>3431 Bankarske usluge i usluge platnog prometa</t>
  </si>
  <si>
    <t>3231 Usluge telefona, pošte i prijevoza</t>
  </si>
  <si>
    <t>TELEMACH HRVATSKA D.O.O.</t>
  </si>
  <si>
    <t>70133616033</t>
  </si>
  <si>
    <t>FINA PULA</t>
  </si>
  <si>
    <t>85821130368</t>
  </si>
  <si>
    <t>Kategorija 1</t>
  </si>
  <si>
    <t>Kategorija 2</t>
  </si>
  <si>
    <t>Medicinska škola Pula</t>
  </si>
  <si>
    <t>Bakin Geršić</t>
  </si>
  <si>
    <t>Ukupno</t>
  </si>
  <si>
    <t>3239 Usluge čuvanja imovine</t>
  </si>
  <si>
    <t xml:space="preserve">Ukupno </t>
  </si>
  <si>
    <t>3220 Uredski materijal i ostali materijalni rashodi</t>
  </si>
  <si>
    <t>HPB D.D.</t>
  </si>
  <si>
    <t>87939104217</t>
  </si>
  <si>
    <t>SIGNUM TELEKOMUNIKACIJE D.O.O.</t>
  </si>
  <si>
    <t>49530987866</t>
  </si>
  <si>
    <t>3233 Komunalne usluge</t>
  </si>
  <si>
    <t>3232 Održavanje postrojenja i opreme</t>
  </si>
  <si>
    <t xml:space="preserve"> Ukupno </t>
  </si>
  <si>
    <t>TAPESS d.o.o.</t>
  </si>
  <si>
    <t>KASTAV</t>
  </si>
  <si>
    <t>SANITARIA DENTAL D.O.O.</t>
  </si>
  <si>
    <t>3237 ugovori o djelu za nastavu</t>
  </si>
  <si>
    <t>JAVNA VATROGASNA POSTROJBA</t>
  </si>
  <si>
    <t>48582664867</t>
  </si>
  <si>
    <t>HRT ZAGREB</t>
  </si>
  <si>
    <t>3233 Pretplate</t>
  </si>
  <si>
    <t>3231 Poštarina</t>
  </si>
  <si>
    <t>Rižanske skupštine 2, 52100 Pula</t>
  </si>
  <si>
    <t>3294 Članarine</t>
  </si>
  <si>
    <t>BENEFIT SYSTEMS D.O.O.</t>
  </si>
  <si>
    <t>LEPRINKA d.o.o.</t>
  </si>
  <si>
    <t>VEPRINAC</t>
  </si>
  <si>
    <t>3238 Ostale računalne usluge</t>
  </si>
  <si>
    <t>PORETTI D.O.O.</t>
  </si>
  <si>
    <t>3239 Ostale nespomenute usluge -alarm</t>
  </si>
  <si>
    <t>PEEM D.O.O.</t>
  </si>
  <si>
    <t>ROVINJ</t>
  </si>
  <si>
    <t xml:space="preserve">3239 Ostale nespomenute usluge </t>
  </si>
  <si>
    <t>ZAŠTITA INŽENJERING KONZALTING D.O.O.</t>
  </si>
  <si>
    <t>3224 Uredski materijal i ostali materijalni rashodi</t>
  </si>
  <si>
    <t>HP D.D.</t>
  </si>
  <si>
    <t>VELIKA GORICA</t>
  </si>
  <si>
    <t>3111 bruto plaće za redovan rad</t>
  </si>
  <si>
    <t>FIORELIN OBRT</t>
  </si>
  <si>
    <t>HEP ODS</t>
  </si>
  <si>
    <t>HEP ELEKTRA</t>
  </si>
  <si>
    <t>3433 Kamate</t>
  </si>
  <si>
    <t>3233 Održavanje postrojenja i opreme</t>
  </si>
  <si>
    <t>MEHATRON</t>
  </si>
  <si>
    <t>CROATIA OSIGURANJE</t>
  </si>
  <si>
    <t>26187994862</t>
  </si>
  <si>
    <t>3292 Premije osiguranja</t>
  </si>
  <si>
    <t>NARODNE NOVINE DD ZAGREB</t>
  </si>
  <si>
    <t>ACQUAMAN 1</t>
  </si>
  <si>
    <t>EFCON LINE D.O.O.</t>
  </si>
  <si>
    <t>ISTARSKE LJEKARNE</t>
  </si>
  <si>
    <t>KONE</t>
  </si>
  <si>
    <t>MICOM ELEKTRONIKA</t>
  </si>
  <si>
    <t>NERON</t>
  </si>
  <si>
    <t>LIBUSOFT CICOM D.O.O</t>
  </si>
  <si>
    <t>MEDICPRO D.O.O.</t>
  </si>
  <si>
    <t>NET COM D.O.O.</t>
  </si>
  <si>
    <t>RIJEKA</t>
  </si>
  <si>
    <t>A1 HRVATSKA</t>
  </si>
  <si>
    <t>PULA SPORT D.O.O.</t>
  </si>
  <si>
    <t>3225 Sitan inventar</t>
  </si>
  <si>
    <t>3234 Usluge pranja i čišćenja</t>
  </si>
  <si>
    <t>3235 Zakupnine i najamnine</t>
  </si>
  <si>
    <t>DIMNJAK D.O.O.</t>
  </si>
  <si>
    <t>JYSK D.O.O.</t>
  </si>
  <si>
    <t>4221 Uredski namještaj</t>
  </si>
  <si>
    <t>HEP PLIN D.O.O.</t>
  </si>
  <si>
    <t>ITALUNION</t>
  </si>
  <si>
    <t>HRVATSKI KINEZIOLOŠKI SAVEZ</t>
  </si>
  <si>
    <t>IN MEDIAS RES</t>
  </si>
  <si>
    <t>JAY D.O.O.</t>
  </si>
  <si>
    <t>VETVA GRAPH</t>
  </si>
  <si>
    <t>3213 Tečajevi I stručni ispiti</t>
  </si>
  <si>
    <t>3233 Promidžbeni materijali</t>
  </si>
  <si>
    <t>RAŠA</t>
  </si>
  <si>
    <t>PULA HERCULANEA D.O.O.</t>
  </si>
  <si>
    <t>GU D.O.O.</t>
  </si>
  <si>
    <t>KARLOVAC</t>
  </si>
  <si>
    <t>LIBARNA D.O.O.</t>
  </si>
  <si>
    <t>ECHO</t>
  </si>
  <si>
    <t>COLGRAPH PRINT D.O.O.</t>
  </si>
  <si>
    <t>ALFA D.D.</t>
  </si>
  <si>
    <t>RU-VE D.O.O.</t>
  </si>
  <si>
    <t>SV.NEDJELJA</t>
  </si>
  <si>
    <t>ZNAMEN</t>
  </si>
  <si>
    <t>INTERDENT</t>
  </si>
  <si>
    <t>PROFIL KNJIGA D.O.O.</t>
  </si>
  <si>
    <t>JAY J.D.O.O.</t>
  </si>
  <si>
    <t>HOĆU KNJIGU D.O.O.</t>
  </si>
  <si>
    <t>SVEUKUPNO ZA MJESEC LIPANJ 2025.</t>
  </si>
  <si>
    <t xml:space="preserve">INFORMACIJA O TROŠENJU SREDSTAVA  ZA LIPANJ 2025. GODINE            </t>
  </si>
  <si>
    <t>4241 Knjige u knjižnicama</t>
  </si>
  <si>
    <t>AT BAS D.O.O.</t>
  </si>
  <si>
    <t>NAKNADA SLAP D.O.O.</t>
  </si>
  <si>
    <t>PULSUS MEDICAL</t>
  </si>
  <si>
    <t>LINKS</t>
  </si>
  <si>
    <t>UDRUGA HRVATSKIH SREDNJOŠK.</t>
  </si>
  <si>
    <t>LUXE MODA D.O.O.</t>
  </si>
  <si>
    <t>3213 Stručno usavršavanje zaposlenika</t>
  </si>
  <si>
    <t>4224 Školarine</t>
  </si>
  <si>
    <t>3232 Usluge inv održ</t>
  </si>
  <si>
    <t>3235 Najam</t>
  </si>
  <si>
    <t>3223 Uredski materijal i ostali materijalni rashodi</t>
  </si>
  <si>
    <t>Ukupno za lipanj 2025.</t>
  </si>
  <si>
    <t>INFORMACIJA O TROŠENJU SREDSTAVA 
ZA LIPANJ 2025.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</si>
</sst>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0.00"/>
    <numFmt numFmtId="165" formatCode="#,##0.00__"/>
  </numFmts>
  <fonts count="22" x14ac:knownFonts="1">
    <font>
      <sz val="12"/>
      <name val="Times New Roman CE"/>
      <charset val="238"/>
    </font>
    <font>
      <sz val="12"/>
      <name val="Arial Narrow"/>
      <family val="2"/>
      <charset val="238"/>
    </font>
    <font>
      <b/>
      <sz val="12"/>
      <name val="Arial Narrow"/>
      <family val="2"/>
      <charset val="238"/>
    </font>
    <font>
      <sz val="12"/>
      <name val="Times New Roman"/>
      <family val="1"/>
      <charset val="238"/>
    </font>
    <font>
      <sz val="8"/>
      <name val="Times New Roman CE"/>
      <family val="1"/>
      <charset val="238"/>
    </font>
    <font>
      <sz val="10"/>
      <color theme="1"/>
      <name val="Verdana"/>
      <family val="2"/>
    </font>
    <font>
      <sz val="12"/>
      <color theme="1"/>
      <name val="Arial Narrow"/>
      <family val="2"/>
      <charset val="238"/>
    </font>
    <font>
      <b/>
      <sz val="14"/>
      <name val="Arial Narrow"/>
      <family val="2"/>
      <charset val="238"/>
    </font>
    <font>
      <sz val="14"/>
      <name val="Arial Narrow"/>
      <family val="2"/>
      <charset val="238"/>
    </font>
    <font>
      <b/>
      <sz val="12"/>
      <color theme="1"/>
      <name val="Arial Narrow"/>
      <family val="2"/>
      <charset val="238"/>
    </font>
    <font>
      <sz val="10"/>
      <name val="Arial Narrow"/>
      <family val="2"/>
      <charset val="238"/>
    </font>
    <font>
      <b/>
      <sz val="10"/>
      <name val="Arial Narrow"/>
      <family val="2"/>
      <charset val="238"/>
    </font>
    <font>
      <sz val="10"/>
      <color theme="1"/>
      <name val="Arial Narrow"/>
      <family val="2"/>
      <charset val="238"/>
    </font>
    <font>
      <b/>
      <sz val="10"/>
      <color theme="1"/>
      <name val="Arial Narrow"/>
      <family val="2"/>
      <charset val="238"/>
    </font>
    <font>
      <sz val="10"/>
      <color indexed="8"/>
      <name val="Arial"/>
      <family val="2"/>
      <charset val="238"/>
    </font>
    <font>
      <b/>
      <sz val="10"/>
      <name val="Arial"/>
      <family val="2"/>
      <charset val="238"/>
    </font>
    <font>
      <sz val="11"/>
      <name val="Arial Narrow"/>
      <family val="2"/>
      <charset val="238"/>
    </font>
    <font>
      <b/>
      <sz val="11"/>
      <name val="Arial Narrow"/>
      <family val="2"/>
      <charset val="238"/>
    </font>
    <font>
      <sz val="11"/>
      <color theme="1"/>
      <name val="Arial Narrow"/>
      <family val="2"/>
      <charset val="238"/>
    </font>
    <font>
      <b/>
      <sz val="11"/>
      <color theme="1"/>
      <name val="Arial Narrow"/>
      <family val="2"/>
      <charset val="238"/>
    </font>
    <font>
      <sz val="11"/>
      <color rgb="FF424242"/>
      <name val="Arial Narrow"/>
      <family val="2"/>
      <charset val="238"/>
    </font>
    <font>
      <sz val="11"/>
      <color rgb="FF212121"/>
      <name val="Arial Narrow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4" fillId="0" borderId="0">
      <alignment horizontal="left" vertical="center"/>
    </xf>
    <xf numFmtId="49" fontId="5" fillId="0" borderId="2" applyNumberFormat="0" applyFont="0" applyFill="0" applyBorder="0" applyProtection="0">
      <alignment horizontal="left" vertical="center" indent="1"/>
    </xf>
    <xf numFmtId="0" fontId="14" fillId="0" borderId="0"/>
  </cellStyleXfs>
  <cellXfs count="107">
    <xf numFmtId="0" fontId="0" fillId="0" borderId="0" xfId="0"/>
    <xf numFmtId="0" fontId="1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left" vertical="center"/>
    </xf>
    <xf numFmtId="164" fontId="2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left"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0" borderId="0" xfId="0" applyFont="1"/>
    <xf numFmtId="0" fontId="6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165" fontId="1" fillId="0" borderId="1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165" fontId="7" fillId="0" borderId="1" xfId="0" applyNumberFormat="1" applyFont="1" applyBorder="1" applyAlignment="1">
      <alignment horizontal="right" vertical="center"/>
    </xf>
    <xf numFmtId="164" fontId="7" fillId="0" borderId="1" xfId="0" applyNumberFormat="1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5" fillId="0" borderId="1" xfId="4" applyFont="1" applyBorder="1" applyAlignment="1">
      <alignment horizontal="left" wrapText="1"/>
    </xf>
    <xf numFmtId="0" fontId="10" fillId="0" borderId="1" xfId="4" applyFont="1" applyBorder="1" applyAlignment="1">
      <alignment horizontal="left" wrapText="1"/>
    </xf>
    <xf numFmtId="0" fontId="16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18" fillId="0" borderId="4" xfId="0" applyFont="1" applyBorder="1" applyAlignment="1">
      <alignment horizontal="left" vertical="center"/>
    </xf>
    <xf numFmtId="0" fontId="19" fillId="0" borderId="1" xfId="0" applyFont="1" applyBorder="1" applyAlignment="1">
      <alignment horizontal="left" vertical="center"/>
    </xf>
    <xf numFmtId="0" fontId="16" fillId="0" borderId="4" xfId="0" applyFont="1" applyBorder="1" applyAlignment="1">
      <alignment horizontal="left" vertical="center"/>
    </xf>
    <xf numFmtId="49" fontId="17" fillId="0" borderId="5" xfId="0" applyNumberFormat="1" applyFont="1" applyBorder="1" applyAlignment="1">
      <alignment horizontal="left" vertical="center"/>
    </xf>
    <xf numFmtId="49" fontId="18" fillId="0" borderId="1" xfId="0" applyNumberFormat="1" applyFont="1" applyBorder="1" applyAlignment="1">
      <alignment horizontal="left" vertical="center"/>
    </xf>
    <xf numFmtId="49" fontId="16" fillId="0" borderId="1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right"/>
    </xf>
    <xf numFmtId="0" fontId="1" fillId="0" borderId="1" xfId="0" applyFont="1" applyBorder="1" applyAlignment="1">
      <alignment horizontal="left" vertical="center"/>
    </xf>
    <xf numFmtId="0" fontId="18" fillId="0" borderId="1" xfId="0" quotePrefix="1" applyFont="1" applyBorder="1" applyAlignment="1">
      <alignment horizontal="left" vertical="center"/>
    </xf>
    <xf numFmtId="4" fontId="1" fillId="0" borderId="0" xfId="0" applyNumberFormat="1" applyFont="1" applyAlignment="1">
      <alignment horizontal="center" vertical="center"/>
    </xf>
    <xf numFmtId="0" fontId="18" fillId="0" borderId="5" xfId="0" applyFont="1" applyBorder="1" applyAlignment="1">
      <alignment horizontal="left" vertical="center"/>
    </xf>
    <xf numFmtId="49" fontId="16" fillId="0" borderId="5" xfId="0" applyNumberFormat="1" applyFont="1" applyBorder="1" applyAlignment="1">
      <alignment horizontal="left" vertical="center"/>
    </xf>
    <xf numFmtId="0" fontId="21" fillId="0" borderId="1" xfId="0" quotePrefix="1" applyFont="1" applyBorder="1" applyAlignment="1">
      <alignment horizontal="left"/>
    </xf>
    <xf numFmtId="0" fontId="21" fillId="0" borderId="5" xfId="0" quotePrefix="1" applyFont="1" applyBorder="1" applyAlignment="1">
      <alignment horizontal="left"/>
    </xf>
    <xf numFmtId="0" fontId="18" fillId="2" borderId="4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164" fontId="16" fillId="0" borderId="1" xfId="0" applyNumberFormat="1" applyFont="1" applyBorder="1" applyAlignment="1">
      <alignment horizontal="left" vertical="center"/>
    </xf>
    <xf numFmtId="0" fontId="18" fillId="0" borderId="4" xfId="0" applyFont="1" applyFill="1" applyBorder="1" applyAlignment="1">
      <alignment horizontal="left" vertical="center"/>
    </xf>
    <xf numFmtId="0" fontId="12" fillId="0" borderId="4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6" fillId="2" borderId="1" xfId="0" applyFont="1" applyFill="1" applyBorder="1" applyAlignment="1">
      <alignment horizontal="left" vertical="center"/>
    </xf>
    <xf numFmtId="164" fontId="16" fillId="0" borderId="6" xfId="0" applyNumberFormat="1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left" vertical="center"/>
    </xf>
    <xf numFmtId="0" fontId="18" fillId="2" borderId="1" xfId="0" applyFont="1" applyFill="1" applyBorder="1" applyAlignment="1">
      <alignment horizontal="left" vertical="center"/>
    </xf>
    <xf numFmtId="164" fontId="17" fillId="2" borderId="4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164" fontId="17" fillId="2" borderId="1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9" fillId="0" borderId="4" xfId="0" applyFont="1" applyBorder="1" applyAlignment="1">
      <alignment horizontal="left" vertical="center"/>
    </xf>
    <xf numFmtId="0" fontId="19" fillId="0" borderId="5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7" fillId="0" borderId="4" xfId="0" applyFont="1" applyBorder="1" applyAlignment="1">
      <alignment horizontal="left" vertical="center"/>
    </xf>
    <xf numFmtId="164" fontId="17" fillId="0" borderId="1" xfId="0" applyNumberFormat="1" applyFont="1" applyBorder="1" applyAlignment="1">
      <alignment horizontal="left" vertical="center"/>
    </xf>
    <xf numFmtId="164" fontId="17" fillId="0" borderId="4" xfId="0" applyNumberFormat="1" applyFont="1" applyBorder="1" applyAlignment="1">
      <alignment horizontal="left" vertical="center"/>
    </xf>
    <xf numFmtId="164" fontId="17" fillId="0" borderId="6" xfId="0" applyNumberFormat="1" applyFont="1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19" fillId="0" borderId="5" xfId="0" applyFont="1" applyBorder="1" applyAlignment="1">
      <alignment horizontal="left" vertical="center"/>
    </xf>
    <xf numFmtId="164" fontId="17" fillId="0" borderId="1" xfId="0" applyNumberFormat="1" applyFont="1" applyBorder="1" applyAlignment="1">
      <alignment horizontal="left" vertical="center"/>
    </xf>
    <xf numFmtId="164" fontId="17" fillId="0" borderId="4" xfId="0" applyNumberFormat="1" applyFont="1" applyBorder="1" applyAlignment="1">
      <alignment horizontal="left" vertical="center"/>
    </xf>
    <xf numFmtId="164" fontId="17" fillId="0" borderId="6" xfId="0" applyNumberFormat="1" applyFont="1" applyBorder="1" applyAlignment="1">
      <alignment horizontal="left" vertical="center"/>
    </xf>
    <xf numFmtId="164" fontId="17" fillId="0" borderId="5" xfId="0" applyNumberFormat="1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7" fillId="0" borderId="4" xfId="0" applyFont="1" applyBorder="1" applyAlignment="1">
      <alignment horizontal="left" vertical="center"/>
    </xf>
    <xf numFmtId="0" fontId="17" fillId="0" borderId="5" xfId="0" applyFont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6" fillId="0" borderId="1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wrapText="1"/>
    </xf>
    <xf numFmtId="164" fontId="1" fillId="0" borderId="1" xfId="0" applyNumberFormat="1" applyFont="1" applyBorder="1" applyAlignment="1">
      <alignment horizontal="left" vertical="center" wrapText="1"/>
    </xf>
    <xf numFmtId="165" fontId="16" fillId="0" borderId="1" xfId="0" applyNumberFormat="1" applyFont="1" applyBorder="1" applyAlignment="1">
      <alignment horizontal="left" vertical="center"/>
    </xf>
    <xf numFmtId="165" fontId="17" fillId="0" borderId="1" xfId="0" applyNumberFormat="1" applyFont="1" applyBorder="1" applyAlignment="1">
      <alignment horizontal="left" vertical="center"/>
    </xf>
    <xf numFmtId="165" fontId="18" fillId="0" borderId="1" xfId="0" applyNumberFormat="1" applyFont="1" applyBorder="1" applyAlignment="1">
      <alignment horizontal="left" vertical="center"/>
    </xf>
    <xf numFmtId="165" fontId="19" fillId="0" borderId="1" xfId="0" applyNumberFormat="1" applyFont="1" applyBorder="1" applyAlignment="1">
      <alignment horizontal="left" vertical="center"/>
    </xf>
    <xf numFmtId="165" fontId="19" fillId="0" borderId="1" xfId="0" applyNumberFormat="1" applyFont="1" applyFill="1" applyBorder="1" applyAlignment="1">
      <alignment horizontal="left" vertical="center"/>
    </xf>
    <xf numFmtId="0" fontId="20" fillId="0" borderId="0" xfId="0" quotePrefix="1" applyFont="1" applyAlignment="1">
      <alignment horizontal="left"/>
    </xf>
    <xf numFmtId="0" fontId="18" fillId="0" borderId="1" xfId="0" quotePrefix="1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165" fontId="18" fillId="2" borderId="1" xfId="0" applyNumberFormat="1" applyFont="1" applyFill="1" applyBorder="1" applyAlignment="1">
      <alignment horizontal="left" vertical="center"/>
    </xf>
    <xf numFmtId="165" fontId="17" fillId="0" borderId="1" xfId="0" applyNumberFormat="1" applyFont="1" applyBorder="1" applyAlignment="1">
      <alignment horizontal="left"/>
    </xf>
    <xf numFmtId="0" fontId="16" fillId="0" borderId="6" xfId="0" applyNumberFormat="1" applyFont="1" applyBorder="1" applyAlignment="1">
      <alignment horizontal="left"/>
    </xf>
    <xf numFmtId="164" fontId="2" fillId="0" borderId="1" xfId="0" applyNumberFormat="1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164" fontId="16" fillId="0" borderId="4" xfId="0" applyNumberFormat="1" applyFont="1" applyFill="1" applyBorder="1" applyAlignment="1">
      <alignment horizontal="left" vertical="center"/>
    </xf>
    <xf numFmtId="164" fontId="16" fillId="0" borderId="4" xfId="0" applyNumberFormat="1" applyFont="1" applyBorder="1" applyAlignment="1">
      <alignment horizontal="left" vertical="center"/>
    </xf>
    <xf numFmtId="0" fontId="16" fillId="0" borderId="6" xfId="0" applyNumberFormat="1" applyFont="1" applyBorder="1" applyAlignment="1">
      <alignment horizontal="left" vertical="center"/>
    </xf>
  </cellXfs>
  <cellStyles count="5">
    <cellStyle name="Normal" xfId="0" builtinId="0"/>
    <cellStyle name="Obično_ UTROŠAK 2009 - I O Š" xfId="1"/>
    <cellStyle name="Obično_List4" xfId="4"/>
    <cellStyle name="prazan" xfId="2"/>
    <cellStyle name="Stil 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0"/>
  <sheetViews>
    <sheetView tabSelected="1" topLeftCell="A67" zoomScale="130" zoomScaleNormal="130" workbookViewId="0">
      <selection activeCell="A78" sqref="A78"/>
    </sheetView>
  </sheetViews>
  <sheetFormatPr defaultColWidth="8.75" defaultRowHeight="15.75" x14ac:dyDescent="0.25"/>
  <cols>
    <col min="1" max="1" width="34.125" style="87" bestFit="1" customWidth="1"/>
    <col min="2" max="2" width="13.75" style="87" customWidth="1"/>
    <col min="3" max="3" width="11" style="87" customWidth="1"/>
    <col min="4" max="4" width="12.375" style="2" customWidth="1"/>
    <col min="5" max="5" width="25.5" style="2" customWidth="1"/>
    <col min="6" max="6" width="11.875" style="1" bestFit="1" customWidth="1"/>
    <col min="7" max="7" width="8.75" style="1"/>
    <col min="8" max="8" width="11.5" style="1" bestFit="1" customWidth="1"/>
    <col min="9" max="16384" width="8.75" style="1"/>
  </cols>
  <sheetData>
    <row r="1" spans="1:6" s="9" customFormat="1" x14ac:dyDescent="0.25">
      <c r="A1" s="83" t="s">
        <v>26</v>
      </c>
      <c r="B1" s="84"/>
      <c r="C1" s="84"/>
      <c r="D1" s="84"/>
      <c r="E1" s="2"/>
    </row>
    <row r="2" spans="1:6" x14ac:dyDescent="0.25">
      <c r="A2" s="85" t="s">
        <v>48</v>
      </c>
      <c r="B2" s="86"/>
      <c r="C2" s="86"/>
      <c r="D2" s="86"/>
    </row>
    <row r="3" spans="1:6" x14ac:dyDescent="0.25">
      <c r="E3" s="4"/>
    </row>
    <row r="4" spans="1:6" s="9" customFormat="1" ht="24.6" customHeight="1" x14ac:dyDescent="0.25">
      <c r="A4" s="77" t="s">
        <v>116</v>
      </c>
      <c r="B4" s="77"/>
      <c r="C4" s="77"/>
      <c r="D4" s="77"/>
      <c r="E4" s="77"/>
      <c r="F4" s="1"/>
    </row>
    <row r="5" spans="1:6" s="9" customFormat="1" ht="15" customHeight="1" x14ac:dyDescent="0.25">
      <c r="A5" s="66"/>
      <c r="B5" s="66"/>
      <c r="C5" s="66"/>
      <c r="D5" s="66"/>
      <c r="E5" s="88" t="s">
        <v>24</v>
      </c>
      <c r="F5" s="1"/>
    </row>
    <row r="6" spans="1:6" ht="45" customHeight="1" x14ac:dyDescent="0.25">
      <c r="A6" s="57" t="s">
        <v>13</v>
      </c>
      <c r="B6" s="89" t="s">
        <v>12</v>
      </c>
      <c r="C6" s="89" t="s">
        <v>11</v>
      </c>
      <c r="D6" s="89" t="s">
        <v>10</v>
      </c>
      <c r="E6" s="57" t="s">
        <v>9</v>
      </c>
    </row>
    <row r="7" spans="1:6" ht="19.149999999999999" customHeight="1" x14ac:dyDescent="0.25">
      <c r="A7" s="25" t="s">
        <v>27</v>
      </c>
      <c r="B7" s="25">
        <v>71255639887</v>
      </c>
      <c r="C7" s="25" t="s">
        <v>4</v>
      </c>
      <c r="D7" s="90">
        <v>41.48</v>
      </c>
      <c r="E7" s="19" t="s">
        <v>29</v>
      </c>
    </row>
    <row r="8" spans="1:6" ht="19.149999999999999" customHeight="1" x14ac:dyDescent="0.25">
      <c r="A8" s="25" t="s">
        <v>27</v>
      </c>
      <c r="B8" s="25"/>
      <c r="C8" s="25"/>
      <c r="D8" s="90">
        <v>41.48</v>
      </c>
      <c r="E8" s="19" t="s">
        <v>29</v>
      </c>
    </row>
    <row r="9" spans="1:6" s="9" customFormat="1" ht="19.149999999999999" customHeight="1" x14ac:dyDescent="0.25">
      <c r="A9" s="78" t="s">
        <v>28</v>
      </c>
      <c r="B9" s="79"/>
      <c r="C9" s="26"/>
      <c r="D9" s="91">
        <f>D7+D8</f>
        <v>82.96</v>
      </c>
      <c r="E9" s="20"/>
    </row>
    <row r="10" spans="1:6" s="9" customFormat="1" ht="19.149999999999999" customHeight="1" x14ac:dyDescent="0.25">
      <c r="A10" s="28" t="s">
        <v>16</v>
      </c>
      <c r="B10" s="27">
        <v>63073332379</v>
      </c>
      <c r="C10" s="27" t="s">
        <v>3</v>
      </c>
      <c r="D10" s="92">
        <v>1774.2</v>
      </c>
      <c r="E10" s="21" t="s">
        <v>17</v>
      </c>
    </row>
    <row r="11" spans="1:6" s="9" customFormat="1" ht="19.149999999999999" customHeight="1" x14ac:dyDescent="0.25">
      <c r="A11" s="28" t="s">
        <v>16</v>
      </c>
      <c r="B11" s="39">
        <v>63073332379</v>
      </c>
      <c r="C11" s="27" t="s">
        <v>3</v>
      </c>
      <c r="D11" s="92">
        <v>0</v>
      </c>
      <c r="E11" s="21" t="s">
        <v>17</v>
      </c>
    </row>
    <row r="12" spans="1:6" s="9" customFormat="1" ht="19.149999999999999" customHeight="1" x14ac:dyDescent="0.25">
      <c r="A12" s="64" t="s">
        <v>30</v>
      </c>
      <c r="B12" s="65"/>
      <c r="C12" s="29"/>
      <c r="D12" s="93">
        <f>D10+D11</f>
        <v>1774.2</v>
      </c>
      <c r="E12" s="22"/>
    </row>
    <row r="13" spans="1:6" s="60" customFormat="1" ht="19.149999999999999" customHeight="1" x14ac:dyDescent="0.25">
      <c r="A13" s="28" t="s">
        <v>92</v>
      </c>
      <c r="B13" s="27">
        <v>41317489366</v>
      </c>
      <c r="C13" s="27" t="s">
        <v>1</v>
      </c>
      <c r="D13" s="92">
        <v>1030.81</v>
      </c>
      <c r="E13" s="21" t="s">
        <v>17</v>
      </c>
    </row>
    <row r="14" spans="1:6" s="60" customFormat="1" ht="19.149999999999999" customHeight="1" x14ac:dyDescent="0.25">
      <c r="A14" s="28" t="s">
        <v>92</v>
      </c>
      <c r="B14" s="27">
        <v>41317489366</v>
      </c>
      <c r="C14" s="27" t="s">
        <v>1</v>
      </c>
      <c r="D14" s="92">
        <v>1.4</v>
      </c>
      <c r="E14" s="21" t="s">
        <v>17</v>
      </c>
    </row>
    <row r="15" spans="1:6" s="60" customFormat="1" ht="19.149999999999999" customHeight="1" x14ac:dyDescent="0.25">
      <c r="A15" s="28" t="s">
        <v>92</v>
      </c>
      <c r="B15" s="27">
        <v>41317489366</v>
      </c>
      <c r="C15" s="27" t="s">
        <v>1</v>
      </c>
      <c r="D15" s="92">
        <v>3.03</v>
      </c>
      <c r="E15" s="21" t="s">
        <v>17</v>
      </c>
    </row>
    <row r="16" spans="1:6" s="60" customFormat="1" ht="19.149999999999999" customHeight="1" x14ac:dyDescent="0.25">
      <c r="A16" s="28" t="s">
        <v>92</v>
      </c>
      <c r="B16" s="27">
        <v>41317489366</v>
      </c>
      <c r="C16" s="27" t="s">
        <v>1</v>
      </c>
      <c r="D16" s="92">
        <v>667.17</v>
      </c>
      <c r="E16" s="21" t="s">
        <v>17</v>
      </c>
    </row>
    <row r="17" spans="1:5" s="60" customFormat="1" ht="19.149999999999999" customHeight="1" x14ac:dyDescent="0.25">
      <c r="A17" s="28" t="s">
        <v>92</v>
      </c>
      <c r="B17" s="27">
        <v>41317489366</v>
      </c>
      <c r="C17" s="27" t="s">
        <v>1</v>
      </c>
      <c r="D17" s="93"/>
      <c r="E17" s="21" t="s">
        <v>17</v>
      </c>
    </row>
    <row r="18" spans="1:5" s="9" customFormat="1" ht="19.149999999999999" customHeight="1" x14ac:dyDescent="0.25">
      <c r="A18" s="27" t="s">
        <v>2</v>
      </c>
      <c r="B18" s="27">
        <v>41317489366</v>
      </c>
      <c r="C18" s="27" t="s">
        <v>1</v>
      </c>
      <c r="D18" s="92"/>
      <c r="E18" s="21" t="s">
        <v>17</v>
      </c>
    </row>
    <row r="19" spans="1:5" s="9" customFormat="1" ht="19.149999999999999" customHeight="1" x14ac:dyDescent="0.25">
      <c r="A19" s="71" t="s">
        <v>30</v>
      </c>
      <c r="B19" s="72"/>
      <c r="C19" s="29"/>
      <c r="D19" s="93">
        <v>1702.41</v>
      </c>
      <c r="E19" s="22"/>
    </row>
    <row r="20" spans="1:5" s="9" customFormat="1" ht="19.149999999999999" customHeight="1" x14ac:dyDescent="0.25">
      <c r="A20" s="28" t="s">
        <v>65</v>
      </c>
      <c r="B20" s="27">
        <v>46830600751</v>
      </c>
      <c r="C20" s="27" t="s">
        <v>4</v>
      </c>
      <c r="D20" s="92"/>
      <c r="E20" s="21" t="s">
        <v>17</v>
      </c>
    </row>
    <row r="21" spans="1:5" s="9" customFormat="1" ht="19.149999999999999" customHeight="1" x14ac:dyDescent="0.2">
      <c r="A21" s="64" t="s">
        <v>30</v>
      </c>
      <c r="B21" s="65"/>
      <c r="C21" s="29"/>
      <c r="D21" s="93">
        <f>D20</f>
        <v>0</v>
      </c>
      <c r="E21" s="23"/>
    </row>
    <row r="22" spans="1:5" s="9" customFormat="1" ht="19.149999999999999" customHeight="1" x14ac:dyDescent="0.2">
      <c r="A22" s="45" t="s">
        <v>66</v>
      </c>
      <c r="B22" s="27">
        <v>26187994862</v>
      </c>
      <c r="C22" s="27" t="s">
        <v>3</v>
      </c>
      <c r="D22" s="92">
        <v>0</v>
      </c>
      <c r="E22" s="24" t="s">
        <v>67</v>
      </c>
    </row>
    <row r="23" spans="1:5" s="9" customFormat="1" ht="19.149999999999999" customHeight="1" x14ac:dyDescent="0.2">
      <c r="A23" s="64" t="s">
        <v>30</v>
      </c>
      <c r="B23" s="65"/>
      <c r="C23" s="29"/>
      <c r="D23" s="93">
        <f>D22</f>
        <v>0</v>
      </c>
      <c r="E23" s="23"/>
    </row>
    <row r="24" spans="1:5" s="60" customFormat="1" ht="19.149999999999999" customHeight="1" x14ac:dyDescent="0.25">
      <c r="A24" s="28" t="s">
        <v>7</v>
      </c>
      <c r="B24" s="25">
        <v>37008532093</v>
      </c>
      <c r="C24" s="29" t="s">
        <v>4</v>
      </c>
      <c r="D24" s="92">
        <v>60.95</v>
      </c>
      <c r="E24" s="19" t="s">
        <v>31</v>
      </c>
    </row>
    <row r="25" spans="1:5" s="62" customFormat="1" ht="19.149999999999999" customHeight="1" x14ac:dyDescent="0.25">
      <c r="A25" s="28" t="s">
        <v>7</v>
      </c>
      <c r="B25" s="25">
        <v>37008532093</v>
      </c>
      <c r="C25" s="29" t="s">
        <v>4</v>
      </c>
      <c r="D25" s="92">
        <v>342.38</v>
      </c>
      <c r="E25" s="19" t="s">
        <v>31</v>
      </c>
    </row>
    <row r="26" spans="1:5" s="62" customFormat="1" ht="19.149999999999999" customHeight="1" x14ac:dyDescent="0.25">
      <c r="A26" s="28" t="s">
        <v>7</v>
      </c>
      <c r="B26" s="25">
        <v>37008532093</v>
      </c>
      <c r="C26" s="29" t="s">
        <v>4</v>
      </c>
      <c r="D26" s="92">
        <v>21.55</v>
      </c>
      <c r="E26" s="19" t="s">
        <v>31</v>
      </c>
    </row>
    <row r="27" spans="1:5" s="63" customFormat="1" ht="19.149999999999999" customHeight="1" x14ac:dyDescent="0.25">
      <c r="A27" s="28" t="s">
        <v>7</v>
      </c>
      <c r="B27" s="25">
        <v>37008532093</v>
      </c>
      <c r="C27" s="29" t="s">
        <v>4</v>
      </c>
      <c r="D27" s="92">
        <v>57.13</v>
      </c>
      <c r="E27" s="19" t="s">
        <v>31</v>
      </c>
    </row>
    <row r="28" spans="1:5" s="63" customFormat="1" ht="19.149999999999999" customHeight="1" x14ac:dyDescent="0.25">
      <c r="A28" s="28" t="s">
        <v>7</v>
      </c>
      <c r="B28" s="25">
        <v>37008532093</v>
      </c>
      <c r="C28" s="29" t="s">
        <v>4</v>
      </c>
      <c r="D28" s="92">
        <v>132.44999999999999</v>
      </c>
      <c r="E28" s="19" t="s">
        <v>31</v>
      </c>
    </row>
    <row r="29" spans="1:5" s="9" customFormat="1" ht="25.5" x14ac:dyDescent="0.25">
      <c r="A29" s="25" t="s">
        <v>7</v>
      </c>
      <c r="B29" s="25">
        <v>37008532093</v>
      </c>
      <c r="C29" s="25" t="s">
        <v>4</v>
      </c>
      <c r="D29" s="92">
        <v>479</v>
      </c>
      <c r="E29" s="19" t="s">
        <v>31</v>
      </c>
    </row>
    <row r="30" spans="1:5" s="9" customFormat="1" ht="19.149999999999999" customHeight="1" x14ac:dyDescent="0.25">
      <c r="A30" s="78" t="s">
        <v>30</v>
      </c>
      <c r="B30" s="79"/>
      <c r="C30" s="26"/>
      <c r="D30" s="91">
        <v>1093.46</v>
      </c>
      <c r="E30" s="20"/>
    </row>
    <row r="31" spans="1:5" s="9" customFormat="1" ht="26.25" customHeight="1" x14ac:dyDescent="0.25">
      <c r="A31" s="28" t="s">
        <v>32</v>
      </c>
      <c r="B31" s="32" t="s">
        <v>33</v>
      </c>
      <c r="C31" s="27" t="s">
        <v>3</v>
      </c>
      <c r="D31" s="92">
        <v>98.88</v>
      </c>
      <c r="E31" s="21" t="s">
        <v>18</v>
      </c>
    </row>
    <row r="32" spans="1:5" s="9" customFormat="1" ht="19.149999999999999" customHeight="1" x14ac:dyDescent="0.25">
      <c r="A32" s="67" t="s">
        <v>30</v>
      </c>
      <c r="B32" s="31"/>
      <c r="C32" s="26"/>
      <c r="D32" s="91">
        <v>98.88</v>
      </c>
      <c r="E32" s="20"/>
    </row>
    <row r="33" spans="1:5" s="9" customFormat="1" ht="19.149999999999999" customHeight="1" x14ac:dyDescent="0.25">
      <c r="A33" s="30" t="s">
        <v>34</v>
      </c>
      <c r="B33" s="33" t="s">
        <v>35</v>
      </c>
      <c r="C33" s="25" t="s">
        <v>3</v>
      </c>
      <c r="D33" s="90">
        <v>58.84</v>
      </c>
      <c r="E33" s="19" t="s">
        <v>19</v>
      </c>
    </row>
    <row r="34" spans="1:5" s="9" customFormat="1" ht="19.149999999999999" customHeight="1" x14ac:dyDescent="0.25">
      <c r="A34" s="30" t="s">
        <v>34</v>
      </c>
      <c r="B34" s="40" t="s">
        <v>35</v>
      </c>
      <c r="C34" s="25" t="s">
        <v>3</v>
      </c>
      <c r="D34" s="90"/>
      <c r="E34" s="19" t="s">
        <v>19</v>
      </c>
    </row>
    <row r="35" spans="1:5" s="9" customFormat="1" ht="19.149999999999999" customHeight="1" x14ac:dyDescent="0.25">
      <c r="A35" s="67" t="s">
        <v>30</v>
      </c>
      <c r="B35" s="31"/>
      <c r="C35" s="26"/>
      <c r="D35" s="91">
        <v>58.84</v>
      </c>
      <c r="E35" s="20"/>
    </row>
    <row r="36" spans="1:5" s="63" customFormat="1" ht="19.149999999999999" customHeight="1" x14ac:dyDescent="0.25">
      <c r="A36" s="30" t="s">
        <v>20</v>
      </c>
      <c r="B36" s="33" t="s">
        <v>21</v>
      </c>
      <c r="C36" s="26" t="s">
        <v>3</v>
      </c>
      <c r="D36" s="90">
        <v>59.65</v>
      </c>
      <c r="E36" s="19" t="s">
        <v>19</v>
      </c>
    </row>
    <row r="37" spans="1:5" s="9" customFormat="1" ht="19.149999999999999" customHeight="1" x14ac:dyDescent="0.25">
      <c r="A37" s="30" t="s">
        <v>20</v>
      </c>
      <c r="B37" s="33" t="s">
        <v>21</v>
      </c>
      <c r="C37" s="25" t="s">
        <v>3</v>
      </c>
      <c r="D37" s="90">
        <v>102.56</v>
      </c>
      <c r="E37" s="19" t="s">
        <v>19</v>
      </c>
    </row>
    <row r="38" spans="1:5" s="9" customFormat="1" ht="19.149999999999999" customHeight="1" x14ac:dyDescent="0.25">
      <c r="A38" s="67" t="s">
        <v>30</v>
      </c>
      <c r="B38" s="31"/>
      <c r="C38" s="26"/>
      <c r="D38" s="91">
        <v>162.21</v>
      </c>
      <c r="E38" s="20"/>
    </row>
    <row r="39" spans="1:5" s="9" customFormat="1" ht="25.5" x14ac:dyDescent="0.25">
      <c r="A39" s="30" t="s">
        <v>22</v>
      </c>
      <c r="B39" s="33" t="s">
        <v>23</v>
      </c>
      <c r="C39" s="25" t="s">
        <v>3</v>
      </c>
      <c r="D39" s="90">
        <v>1.66</v>
      </c>
      <c r="E39" s="21" t="s">
        <v>18</v>
      </c>
    </row>
    <row r="40" spans="1:5" s="54" customFormat="1" ht="25.5" x14ac:dyDescent="0.25">
      <c r="A40" s="30" t="s">
        <v>22</v>
      </c>
      <c r="B40" s="33" t="s">
        <v>23</v>
      </c>
      <c r="C40" s="25" t="s">
        <v>3</v>
      </c>
      <c r="D40" s="90">
        <v>2.16</v>
      </c>
      <c r="E40" s="21" t="s">
        <v>18</v>
      </c>
    </row>
    <row r="41" spans="1:5" s="60" customFormat="1" ht="25.5" x14ac:dyDescent="0.25">
      <c r="A41" s="30" t="s">
        <v>22</v>
      </c>
      <c r="B41" s="33" t="s">
        <v>23</v>
      </c>
      <c r="C41" s="25" t="s">
        <v>3</v>
      </c>
      <c r="D41" s="90">
        <v>64.7</v>
      </c>
      <c r="E41" s="21" t="s">
        <v>18</v>
      </c>
    </row>
    <row r="42" spans="1:5" s="9" customFormat="1" ht="25.5" x14ac:dyDescent="0.25">
      <c r="A42" s="30" t="s">
        <v>22</v>
      </c>
      <c r="B42" s="33" t="s">
        <v>23</v>
      </c>
      <c r="C42" s="25" t="s">
        <v>3</v>
      </c>
      <c r="D42" s="90"/>
      <c r="E42" s="21" t="s">
        <v>18</v>
      </c>
    </row>
    <row r="43" spans="1:5" s="9" customFormat="1" ht="19.149999999999999" customHeight="1" x14ac:dyDescent="0.25">
      <c r="A43" s="67" t="s">
        <v>30</v>
      </c>
      <c r="B43" s="31"/>
      <c r="C43" s="26"/>
      <c r="D43" s="91">
        <v>68.52</v>
      </c>
      <c r="E43" s="20"/>
    </row>
    <row r="44" spans="1:5" s="9" customFormat="1" ht="19.149999999999999" customHeight="1" x14ac:dyDescent="0.25">
      <c r="A44" s="27" t="s">
        <v>5</v>
      </c>
      <c r="B44" s="27">
        <v>19798348107</v>
      </c>
      <c r="C44" s="27" t="s">
        <v>4</v>
      </c>
      <c r="D44" s="92">
        <v>2.83</v>
      </c>
      <c r="E44" s="21" t="s">
        <v>36</v>
      </c>
    </row>
    <row r="45" spans="1:5" s="60" customFormat="1" ht="19.149999999999999" customHeight="1" x14ac:dyDescent="0.25">
      <c r="A45" s="27" t="s">
        <v>5</v>
      </c>
      <c r="B45" s="27">
        <v>19798348107</v>
      </c>
      <c r="C45" s="27" t="s">
        <v>4</v>
      </c>
      <c r="D45" s="92">
        <v>203.92</v>
      </c>
      <c r="E45" s="21" t="s">
        <v>36</v>
      </c>
    </row>
    <row r="46" spans="1:5" s="63" customFormat="1" ht="19.149999999999999" customHeight="1" x14ac:dyDescent="0.25">
      <c r="A46" s="27" t="s">
        <v>5</v>
      </c>
      <c r="B46" s="27">
        <v>19798348107</v>
      </c>
      <c r="C46" s="27" t="s">
        <v>4</v>
      </c>
      <c r="D46" s="92">
        <v>206.51</v>
      </c>
      <c r="E46" s="21" t="s">
        <v>36</v>
      </c>
    </row>
    <row r="47" spans="1:5" s="46" customFormat="1" ht="19.149999999999999" customHeight="1" x14ac:dyDescent="0.25">
      <c r="A47" s="27" t="s">
        <v>5</v>
      </c>
      <c r="B47" s="27">
        <v>19798348107</v>
      </c>
      <c r="C47" s="27" t="s">
        <v>4</v>
      </c>
      <c r="D47" s="92">
        <v>2.83</v>
      </c>
      <c r="E47" s="21" t="s">
        <v>36</v>
      </c>
    </row>
    <row r="48" spans="1:5" s="9" customFormat="1" ht="19.149999999999999" customHeight="1" x14ac:dyDescent="0.25">
      <c r="A48" s="71" t="s">
        <v>30</v>
      </c>
      <c r="B48" s="72"/>
      <c r="C48" s="29"/>
      <c r="D48" s="93">
        <v>416.09</v>
      </c>
      <c r="E48" s="22"/>
    </row>
    <row r="49" spans="1:5" s="9" customFormat="1" ht="19.149999999999999" customHeight="1" x14ac:dyDescent="0.25">
      <c r="A49" s="43" t="s">
        <v>69</v>
      </c>
      <c r="B49" s="27">
        <v>45911352380</v>
      </c>
      <c r="C49" s="27" t="s">
        <v>4</v>
      </c>
      <c r="D49" s="92">
        <v>350</v>
      </c>
      <c r="E49" s="21" t="s">
        <v>37</v>
      </c>
    </row>
    <row r="50" spans="1:5" s="9" customFormat="1" ht="19.149999999999999" customHeight="1" x14ac:dyDescent="0.25">
      <c r="A50" s="28" t="s">
        <v>69</v>
      </c>
      <c r="B50" s="27">
        <v>45911352380</v>
      </c>
      <c r="C50" s="27" t="s">
        <v>4</v>
      </c>
      <c r="D50" s="92">
        <v>0</v>
      </c>
      <c r="E50" s="21" t="s">
        <v>68</v>
      </c>
    </row>
    <row r="51" spans="1:5" s="9" customFormat="1" ht="19.149999999999999" customHeight="1" x14ac:dyDescent="0.25">
      <c r="A51" s="64" t="s">
        <v>28</v>
      </c>
      <c r="B51" s="65"/>
      <c r="C51" s="29"/>
      <c r="D51" s="93">
        <f>D49+D50</f>
        <v>350</v>
      </c>
      <c r="E51" s="22"/>
    </row>
    <row r="52" spans="1:5" s="9" customFormat="1" ht="24.75" customHeight="1" x14ac:dyDescent="0.25">
      <c r="A52" s="30" t="s">
        <v>43</v>
      </c>
      <c r="B52" s="33" t="s">
        <v>44</v>
      </c>
      <c r="C52" s="25" t="s">
        <v>4</v>
      </c>
      <c r="D52" s="90">
        <v>119.45</v>
      </c>
      <c r="E52" s="21" t="s">
        <v>37</v>
      </c>
    </row>
    <row r="53" spans="1:5" s="9" customFormat="1" ht="19.149999999999999" customHeight="1" x14ac:dyDescent="0.25">
      <c r="A53" s="67" t="s">
        <v>28</v>
      </c>
      <c r="B53" s="31"/>
      <c r="C53" s="26"/>
      <c r="D53" s="91">
        <v>119.45</v>
      </c>
      <c r="E53" s="20"/>
    </row>
    <row r="54" spans="1:5" s="9" customFormat="1" ht="19.149999999999999" customHeight="1" x14ac:dyDescent="0.25">
      <c r="A54" s="30" t="s">
        <v>70</v>
      </c>
      <c r="B54" s="40" t="s">
        <v>71</v>
      </c>
      <c r="C54" s="25" t="s">
        <v>4</v>
      </c>
      <c r="D54" s="90">
        <v>126.75</v>
      </c>
      <c r="E54" s="19" t="s">
        <v>72</v>
      </c>
    </row>
    <row r="55" spans="1:5" ht="21.75" customHeight="1" x14ac:dyDescent="0.25">
      <c r="A55" s="27" t="s">
        <v>70</v>
      </c>
      <c r="B55" s="40" t="s">
        <v>71</v>
      </c>
      <c r="C55" s="27" t="s">
        <v>4</v>
      </c>
      <c r="D55" s="92">
        <v>431.31</v>
      </c>
      <c r="E55" s="21" t="s">
        <v>72</v>
      </c>
    </row>
    <row r="56" spans="1:5" s="9" customFormat="1" ht="19.149999999999999" customHeight="1" x14ac:dyDescent="0.25">
      <c r="A56" s="71" t="s">
        <v>30</v>
      </c>
      <c r="B56" s="72"/>
      <c r="C56" s="29"/>
      <c r="D56" s="93">
        <v>558.05999999999995</v>
      </c>
      <c r="E56" s="22"/>
    </row>
    <row r="57" spans="1:5" ht="21.75" customHeight="1" x14ac:dyDescent="0.25">
      <c r="A57" s="58" t="s">
        <v>118</v>
      </c>
      <c r="B57" s="28">
        <v>86883204668</v>
      </c>
      <c r="C57" s="39" t="s">
        <v>3</v>
      </c>
      <c r="D57" s="92">
        <v>1461</v>
      </c>
      <c r="E57" s="21" t="s">
        <v>37</v>
      </c>
    </row>
    <row r="58" spans="1:5" s="9" customFormat="1" ht="19.149999999999999" customHeight="1" x14ac:dyDescent="0.25">
      <c r="A58" s="71" t="s">
        <v>30</v>
      </c>
      <c r="B58" s="72"/>
      <c r="C58" s="29"/>
      <c r="D58" s="93">
        <v>1461</v>
      </c>
      <c r="E58" s="21"/>
    </row>
    <row r="59" spans="1:5" s="9" customFormat="1" ht="22.5" customHeight="1" x14ac:dyDescent="0.25">
      <c r="A59" s="28" t="s">
        <v>39</v>
      </c>
      <c r="B59" s="27">
        <v>22248533094</v>
      </c>
      <c r="C59" s="27" t="s">
        <v>40</v>
      </c>
      <c r="D59" s="92">
        <v>92</v>
      </c>
      <c r="E59" s="21" t="s">
        <v>15</v>
      </c>
    </row>
    <row r="60" spans="1:5" s="60" customFormat="1" ht="22.5" customHeight="1" x14ac:dyDescent="0.25">
      <c r="A60" s="28" t="s">
        <v>39</v>
      </c>
      <c r="B60" s="27">
        <v>22248533094</v>
      </c>
      <c r="C60" s="27" t="s">
        <v>40</v>
      </c>
      <c r="D60" s="92">
        <v>215.95</v>
      </c>
      <c r="E60" s="21" t="s">
        <v>15</v>
      </c>
    </row>
    <row r="61" spans="1:5" s="60" customFormat="1" ht="22.5" customHeight="1" x14ac:dyDescent="0.25">
      <c r="A61" s="28" t="s">
        <v>39</v>
      </c>
      <c r="B61" s="27">
        <v>22248533094</v>
      </c>
      <c r="C61" s="27" t="s">
        <v>40</v>
      </c>
      <c r="D61" s="92">
        <v>59.8</v>
      </c>
      <c r="E61" s="21" t="s">
        <v>15</v>
      </c>
    </row>
    <row r="62" spans="1:5" s="60" customFormat="1" ht="22.5" customHeight="1" x14ac:dyDescent="0.25">
      <c r="A62" s="28" t="s">
        <v>39</v>
      </c>
      <c r="B62" s="27">
        <v>22248533094</v>
      </c>
      <c r="C62" s="27" t="s">
        <v>40</v>
      </c>
      <c r="D62" s="92">
        <v>1369.18</v>
      </c>
      <c r="E62" s="21" t="s">
        <v>15</v>
      </c>
    </row>
    <row r="63" spans="1:5" s="9" customFormat="1" ht="22.5" customHeight="1" x14ac:dyDescent="0.25">
      <c r="A63" s="28" t="s">
        <v>39</v>
      </c>
      <c r="B63" s="27">
        <v>22248533094</v>
      </c>
      <c r="C63" s="27" t="s">
        <v>40</v>
      </c>
      <c r="D63" s="92"/>
      <c r="E63" s="21" t="s">
        <v>15</v>
      </c>
    </row>
    <row r="64" spans="1:5" s="9" customFormat="1" ht="19.149999999999999" customHeight="1" x14ac:dyDescent="0.25">
      <c r="A64" s="64" t="s">
        <v>30</v>
      </c>
      <c r="B64" s="65"/>
      <c r="C64" s="29"/>
      <c r="D64" s="94">
        <v>1736.93</v>
      </c>
      <c r="E64" s="22"/>
    </row>
    <row r="65" spans="1:5" s="9" customFormat="1" ht="22.5" customHeight="1" x14ac:dyDescent="0.25">
      <c r="A65" s="43" t="s">
        <v>119</v>
      </c>
      <c r="B65" s="56">
        <v>70108447975</v>
      </c>
      <c r="C65" s="27" t="s">
        <v>3</v>
      </c>
      <c r="D65" s="92">
        <v>4478.07</v>
      </c>
      <c r="E65" s="21" t="s">
        <v>15</v>
      </c>
    </row>
    <row r="66" spans="1:5" s="9" customFormat="1" ht="19.149999999999999" customHeight="1" x14ac:dyDescent="0.25">
      <c r="A66" s="64" t="s">
        <v>28</v>
      </c>
      <c r="B66" s="65"/>
      <c r="C66" s="29"/>
      <c r="D66" s="93">
        <v>4478.07</v>
      </c>
      <c r="E66" s="22"/>
    </row>
    <row r="67" spans="1:5" s="9" customFormat="1" ht="19.149999999999999" customHeight="1" x14ac:dyDescent="0.25">
      <c r="A67" s="43" t="s">
        <v>120</v>
      </c>
      <c r="B67" s="27">
        <v>87801554716</v>
      </c>
      <c r="C67" s="27" t="s">
        <v>3</v>
      </c>
      <c r="D67" s="92">
        <v>663.69</v>
      </c>
      <c r="E67" s="21" t="s">
        <v>125</v>
      </c>
    </row>
    <row r="68" spans="1:5" s="9" customFormat="1" ht="19.149999999999999" customHeight="1" x14ac:dyDescent="0.25">
      <c r="A68" s="64" t="s">
        <v>28</v>
      </c>
      <c r="B68" s="65"/>
      <c r="C68" s="29"/>
      <c r="D68" s="93">
        <v>663.69</v>
      </c>
      <c r="E68" s="22"/>
    </row>
    <row r="69" spans="1:5" ht="24.75" customHeight="1" x14ac:dyDescent="0.25">
      <c r="A69" s="58" t="s">
        <v>121</v>
      </c>
      <c r="B69" s="25">
        <v>32614011568</v>
      </c>
      <c r="C69" s="27" t="s">
        <v>4</v>
      </c>
      <c r="D69" s="92">
        <v>264.98</v>
      </c>
      <c r="E69" s="21" t="s">
        <v>15</v>
      </c>
    </row>
    <row r="70" spans="1:5" s="9" customFormat="1" ht="19.149999999999999" customHeight="1" x14ac:dyDescent="0.25">
      <c r="A70" s="71" t="s">
        <v>30</v>
      </c>
      <c r="B70" s="72"/>
      <c r="C70" s="29"/>
      <c r="D70" s="93">
        <v>264.98</v>
      </c>
      <c r="E70" s="22"/>
    </row>
    <row r="71" spans="1:5" s="9" customFormat="1" ht="23.25" customHeight="1" x14ac:dyDescent="0.25">
      <c r="A71" s="43" t="s">
        <v>122</v>
      </c>
      <c r="B71" s="25">
        <v>75780877581</v>
      </c>
      <c r="C71" s="27" t="s">
        <v>3</v>
      </c>
      <c r="D71" s="92">
        <v>50</v>
      </c>
      <c r="E71" s="21" t="s">
        <v>124</v>
      </c>
    </row>
    <row r="72" spans="1:5" s="9" customFormat="1" ht="19.149999999999999" customHeight="1" x14ac:dyDescent="0.25">
      <c r="A72" s="64" t="s">
        <v>38</v>
      </c>
      <c r="B72" s="65"/>
      <c r="C72" s="29"/>
      <c r="D72" s="93">
        <f>D71</f>
        <v>50</v>
      </c>
      <c r="E72" s="22"/>
    </row>
    <row r="73" spans="1:5" s="9" customFormat="1" ht="22.5" customHeight="1" x14ac:dyDescent="0.3">
      <c r="A73" s="51" t="s">
        <v>123</v>
      </c>
      <c r="B73" s="95">
        <v>49442761457</v>
      </c>
      <c r="C73" s="27" t="s">
        <v>1</v>
      </c>
      <c r="D73" s="92">
        <v>1610</v>
      </c>
      <c r="E73" s="21" t="s">
        <v>86</v>
      </c>
    </row>
    <row r="74" spans="1:5" s="9" customFormat="1" ht="19.149999999999999" customHeight="1" x14ac:dyDescent="0.25">
      <c r="A74" s="64" t="s">
        <v>30</v>
      </c>
      <c r="B74" s="65"/>
      <c r="C74" s="29"/>
      <c r="D74" s="93">
        <f>D73</f>
        <v>1610</v>
      </c>
      <c r="E74" s="22"/>
    </row>
    <row r="75" spans="1:5" s="53" customFormat="1" ht="19.149999999999999" customHeight="1" x14ac:dyDescent="0.25">
      <c r="A75" s="64" t="s">
        <v>45</v>
      </c>
      <c r="B75" s="65">
        <v>68419124305</v>
      </c>
      <c r="C75" s="29" t="s">
        <v>3</v>
      </c>
      <c r="D75" s="92">
        <v>10.62</v>
      </c>
      <c r="E75" s="21" t="s">
        <v>46</v>
      </c>
    </row>
    <row r="76" spans="1:5" s="9" customFormat="1" ht="19.149999999999999" customHeight="1" x14ac:dyDescent="0.25">
      <c r="A76" s="64" t="s">
        <v>45</v>
      </c>
      <c r="B76" s="65">
        <v>68419124305</v>
      </c>
      <c r="C76" s="29" t="s">
        <v>3</v>
      </c>
      <c r="D76" s="92">
        <v>10.62</v>
      </c>
      <c r="E76" s="21" t="s">
        <v>46</v>
      </c>
    </row>
    <row r="77" spans="1:5" s="9" customFormat="1" ht="19.149999999999999" customHeight="1" x14ac:dyDescent="0.25">
      <c r="A77" s="64" t="s">
        <v>30</v>
      </c>
      <c r="B77" s="65"/>
      <c r="C77" s="29"/>
      <c r="D77" s="93">
        <f>D75+D76</f>
        <v>21.24</v>
      </c>
      <c r="E77" s="22"/>
    </row>
    <row r="78" spans="1:5" s="9" customFormat="1" ht="19.149999999999999" customHeight="1" x14ac:dyDescent="0.3">
      <c r="A78" s="52" t="s">
        <v>84</v>
      </c>
      <c r="B78" s="41">
        <v>29524210204</v>
      </c>
      <c r="C78" s="27" t="s">
        <v>3</v>
      </c>
      <c r="D78" s="92">
        <v>27.35</v>
      </c>
      <c r="E78" s="19" t="s">
        <v>19</v>
      </c>
    </row>
    <row r="79" spans="1:5" s="47" customFormat="1" ht="19.149999999999999" customHeight="1" x14ac:dyDescent="0.3">
      <c r="A79" s="44" t="s">
        <v>84</v>
      </c>
      <c r="B79" s="42">
        <v>29524210204</v>
      </c>
      <c r="C79" s="27" t="s">
        <v>3</v>
      </c>
      <c r="D79" s="92"/>
      <c r="E79" s="19" t="s">
        <v>19</v>
      </c>
    </row>
    <row r="80" spans="1:5" s="9" customFormat="1" ht="19.149999999999999" customHeight="1" x14ac:dyDescent="0.25">
      <c r="A80" s="64" t="s">
        <v>30</v>
      </c>
      <c r="B80" s="65"/>
      <c r="C80" s="29"/>
      <c r="D80" s="93">
        <v>27.35</v>
      </c>
      <c r="E80" s="22"/>
    </row>
    <row r="81" spans="1:5" s="9" customFormat="1" ht="21" customHeight="1" x14ac:dyDescent="0.25">
      <c r="A81" s="43" t="s">
        <v>82</v>
      </c>
      <c r="B81" s="27">
        <v>46118101286</v>
      </c>
      <c r="C81" s="27" t="s">
        <v>83</v>
      </c>
      <c r="D81" s="92">
        <v>41.48</v>
      </c>
      <c r="E81" s="21" t="s">
        <v>15</v>
      </c>
    </row>
    <row r="82" spans="1:5" s="9" customFormat="1" ht="21" customHeight="1" x14ac:dyDescent="0.25">
      <c r="A82" s="51" t="s">
        <v>82</v>
      </c>
      <c r="B82" s="27">
        <v>46118101286</v>
      </c>
      <c r="C82" s="27" t="s">
        <v>83</v>
      </c>
      <c r="D82" s="92"/>
      <c r="E82" s="21" t="s">
        <v>15</v>
      </c>
    </row>
    <row r="83" spans="1:5" s="9" customFormat="1" ht="19.149999999999999" customHeight="1" x14ac:dyDescent="0.25">
      <c r="A83" s="64" t="s">
        <v>30</v>
      </c>
      <c r="B83" s="65"/>
      <c r="C83" s="29"/>
      <c r="D83" s="93">
        <v>41.48</v>
      </c>
      <c r="E83" s="22"/>
    </row>
    <row r="84" spans="1:5" s="46" customFormat="1" ht="19.149999999999999" customHeight="1" x14ac:dyDescent="0.25">
      <c r="A84" s="64" t="s">
        <v>64</v>
      </c>
      <c r="B84" s="65">
        <v>34585695048</v>
      </c>
      <c r="C84" s="29" t="s">
        <v>4</v>
      </c>
      <c r="D84" s="93"/>
      <c r="E84" s="21" t="s">
        <v>15</v>
      </c>
    </row>
    <row r="85" spans="1:5" s="9" customFormat="1" ht="21" customHeight="1" x14ac:dyDescent="0.3">
      <c r="A85" s="43" t="s">
        <v>64</v>
      </c>
      <c r="B85" s="96">
        <v>34585695048</v>
      </c>
      <c r="C85" s="27" t="s">
        <v>4</v>
      </c>
      <c r="D85" s="92"/>
      <c r="E85" s="21" t="s">
        <v>15</v>
      </c>
    </row>
    <row r="86" spans="1:5" s="9" customFormat="1" ht="19.149999999999999" customHeight="1" x14ac:dyDescent="0.25">
      <c r="A86" s="64" t="s">
        <v>30</v>
      </c>
      <c r="B86" s="65"/>
      <c r="C86" s="29"/>
      <c r="D86" s="93"/>
      <c r="E86" s="22"/>
    </row>
    <row r="87" spans="1:5" s="60" customFormat="1" ht="19.149999999999999" customHeight="1" x14ac:dyDescent="0.25">
      <c r="A87" s="27" t="s">
        <v>41</v>
      </c>
      <c r="B87" s="39">
        <v>30023990959</v>
      </c>
      <c r="C87" s="27" t="s">
        <v>3</v>
      </c>
      <c r="D87" s="92">
        <v>3.73</v>
      </c>
      <c r="E87" s="21" t="s">
        <v>60</v>
      </c>
    </row>
    <row r="88" spans="1:5" s="60" customFormat="1" ht="19.149999999999999" customHeight="1" x14ac:dyDescent="0.25">
      <c r="A88" s="27" t="s">
        <v>41</v>
      </c>
      <c r="B88" s="39">
        <v>30023990959</v>
      </c>
      <c r="C88" s="27" t="s">
        <v>3</v>
      </c>
      <c r="D88" s="92">
        <v>544.16</v>
      </c>
      <c r="E88" s="21" t="s">
        <v>60</v>
      </c>
    </row>
    <row r="89" spans="1:5" s="60" customFormat="1" ht="19.149999999999999" customHeight="1" x14ac:dyDescent="0.25">
      <c r="A89" s="27" t="s">
        <v>41</v>
      </c>
      <c r="B89" s="39">
        <v>30023990959</v>
      </c>
      <c r="C89" s="27" t="s">
        <v>3</v>
      </c>
      <c r="D89" s="92">
        <v>132.6</v>
      </c>
      <c r="E89" s="21" t="s">
        <v>60</v>
      </c>
    </row>
    <row r="90" spans="1:5" s="60" customFormat="1" ht="19.149999999999999" customHeight="1" x14ac:dyDescent="0.25">
      <c r="A90" s="27" t="s">
        <v>41</v>
      </c>
      <c r="B90" s="39">
        <v>30023990959</v>
      </c>
      <c r="C90" s="27" t="s">
        <v>3</v>
      </c>
      <c r="D90" s="92">
        <v>42.04</v>
      </c>
      <c r="E90" s="21" t="s">
        <v>60</v>
      </c>
    </row>
    <row r="91" spans="1:5" s="60" customFormat="1" ht="19.149999999999999" customHeight="1" x14ac:dyDescent="0.25">
      <c r="A91" s="27" t="s">
        <v>41</v>
      </c>
      <c r="B91" s="39">
        <v>30023990959</v>
      </c>
      <c r="C91" s="27" t="s">
        <v>3</v>
      </c>
      <c r="D91" s="92">
        <v>562.39</v>
      </c>
      <c r="E91" s="21" t="s">
        <v>60</v>
      </c>
    </row>
    <row r="92" spans="1:5" ht="19.149999999999999" customHeight="1" x14ac:dyDescent="0.25">
      <c r="A92" s="27" t="s">
        <v>41</v>
      </c>
      <c r="B92" s="39">
        <v>30023990959</v>
      </c>
      <c r="C92" s="27" t="s">
        <v>3</v>
      </c>
      <c r="D92" s="92">
        <v>66.3</v>
      </c>
      <c r="E92" s="21" t="s">
        <v>60</v>
      </c>
    </row>
    <row r="93" spans="1:5" s="9" customFormat="1" ht="19.149999999999999" customHeight="1" x14ac:dyDescent="0.25">
      <c r="A93" s="71" t="s">
        <v>30</v>
      </c>
      <c r="B93" s="72"/>
      <c r="C93" s="29"/>
      <c r="D93" s="93">
        <v>1351.22</v>
      </c>
      <c r="E93" s="22"/>
    </row>
    <row r="94" spans="1:5" s="9" customFormat="1" ht="19.149999999999999" customHeight="1" x14ac:dyDescent="0.25">
      <c r="A94" s="58" t="s">
        <v>74</v>
      </c>
      <c r="B94" s="27">
        <v>53074638123</v>
      </c>
      <c r="C94" s="27" t="s">
        <v>4</v>
      </c>
      <c r="D94" s="92"/>
      <c r="E94" s="21" t="s">
        <v>37</v>
      </c>
    </row>
    <row r="95" spans="1:5" s="9" customFormat="1" ht="19.149999999999999" customHeight="1" x14ac:dyDescent="0.25">
      <c r="A95" s="71" t="s">
        <v>30</v>
      </c>
      <c r="B95" s="72"/>
      <c r="C95" s="29"/>
      <c r="D95" s="93"/>
      <c r="E95" s="22"/>
    </row>
    <row r="96" spans="1:5" s="9" customFormat="1" ht="19.149999999999999" customHeight="1" x14ac:dyDescent="0.25">
      <c r="A96" s="27" t="s">
        <v>50</v>
      </c>
      <c r="B96" s="27">
        <v>57845277445</v>
      </c>
      <c r="C96" s="27" t="s">
        <v>3</v>
      </c>
      <c r="D96" s="92">
        <v>43.75</v>
      </c>
      <c r="E96" s="21" t="s">
        <v>49</v>
      </c>
    </row>
    <row r="97" spans="1:5" s="9" customFormat="1" ht="19.149999999999999" customHeight="1" x14ac:dyDescent="0.25">
      <c r="A97" s="71" t="s">
        <v>30</v>
      </c>
      <c r="B97" s="72"/>
      <c r="C97" s="29"/>
      <c r="D97" s="93">
        <v>43.75</v>
      </c>
      <c r="E97" s="22"/>
    </row>
    <row r="98" spans="1:5" s="54" customFormat="1" ht="19.149999999999999" customHeight="1" x14ac:dyDescent="0.25">
      <c r="A98" s="28" t="s">
        <v>61</v>
      </c>
      <c r="B98" s="27">
        <v>87311810356</v>
      </c>
      <c r="C98" s="27" t="s">
        <v>62</v>
      </c>
      <c r="D98" s="92">
        <v>20.010000000000002</v>
      </c>
      <c r="E98" s="21" t="s">
        <v>47</v>
      </c>
    </row>
    <row r="99" spans="1:5" s="54" customFormat="1" ht="19.149999999999999" customHeight="1" x14ac:dyDescent="0.25">
      <c r="A99" s="28" t="s">
        <v>61</v>
      </c>
      <c r="B99" s="27">
        <v>87311810356</v>
      </c>
      <c r="C99" s="27" t="s">
        <v>62</v>
      </c>
      <c r="D99" s="92"/>
      <c r="E99" s="21" t="s">
        <v>47</v>
      </c>
    </row>
    <row r="100" spans="1:5" s="9" customFormat="1" ht="19.149999999999999" customHeight="1" x14ac:dyDescent="0.25">
      <c r="A100" s="27" t="s">
        <v>61</v>
      </c>
      <c r="B100" s="27">
        <v>87311810356</v>
      </c>
      <c r="C100" s="27" t="s">
        <v>62</v>
      </c>
      <c r="D100" s="92"/>
      <c r="E100" s="21" t="s">
        <v>47</v>
      </c>
    </row>
    <row r="101" spans="1:5" s="9" customFormat="1" ht="19.149999999999999" customHeight="1" x14ac:dyDescent="0.25">
      <c r="A101" s="27" t="s">
        <v>61</v>
      </c>
      <c r="B101" s="27">
        <v>87311810356</v>
      </c>
      <c r="C101" s="27" t="s">
        <v>62</v>
      </c>
      <c r="D101" s="92"/>
      <c r="E101" s="21" t="s">
        <v>47</v>
      </c>
    </row>
    <row r="102" spans="1:5" s="9" customFormat="1" ht="19.149999999999999" customHeight="1" x14ac:dyDescent="0.25">
      <c r="A102" s="71" t="s">
        <v>30</v>
      </c>
      <c r="B102" s="72"/>
      <c r="C102" s="29"/>
      <c r="D102" s="93">
        <v>20.010000000000002</v>
      </c>
      <c r="E102" s="22"/>
    </row>
    <row r="103" spans="1:5" s="63" customFormat="1" ht="19.149999999999999" customHeight="1" x14ac:dyDescent="0.25">
      <c r="A103" s="64" t="s">
        <v>51</v>
      </c>
      <c r="B103" s="27">
        <v>27332507825</v>
      </c>
      <c r="C103" s="29" t="s">
        <v>52</v>
      </c>
      <c r="D103" s="92">
        <v>62.5</v>
      </c>
      <c r="E103" s="21" t="s">
        <v>53</v>
      </c>
    </row>
    <row r="104" spans="1:5" s="63" customFormat="1" ht="19.149999999999999" customHeight="1" x14ac:dyDescent="0.25">
      <c r="A104" s="64" t="s">
        <v>51</v>
      </c>
      <c r="B104" s="27">
        <v>27332507825</v>
      </c>
      <c r="C104" s="29" t="s">
        <v>52</v>
      </c>
      <c r="D104" s="92">
        <v>62.5</v>
      </c>
      <c r="E104" s="21" t="s">
        <v>53</v>
      </c>
    </row>
    <row r="105" spans="1:5" s="53" customFormat="1" ht="19.149999999999999" customHeight="1" x14ac:dyDescent="0.25">
      <c r="A105" s="64" t="s">
        <v>51</v>
      </c>
      <c r="B105" s="27">
        <v>27332507825</v>
      </c>
      <c r="C105" s="27" t="s">
        <v>52</v>
      </c>
      <c r="D105" s="92">
        <v>62.5</v>
      </c>
      <c r="E105" s="21" t="s">
        <v>53</v>
      </c>
    </row>
    <row r="106" spans="1:5" s="9" customFormat="1" ht="19.149999999999999" customHeight="1" x14ac:dyDescent="0.25">
      <c r="A106" s="71" t="s">
        <v>30</v>
      </c>
      <c r="B106" s="72"/>
      <c r="C106" s="29"/>
      <c r="D106" s="93">
        <v>187.5</v>
      </c>
      <c r="E106" s="22"/>
    </row>
    <row r="107" spans="1:5" s="9" customFormat="1" ht="19.149999999999999" customHeight="1" x14ac:dyDescent="0.25">
      <c r="A107" s="49" t="s">
        <v>75</v>
      </c>
      <c r="B107" s="97">
        <v>77891977684</v>
      </c>
      <c r="C107" s="27" t="s">
        <v>3</v>
      </c>
      <c r="D107" s="92"/>
      <c r="E107" s="21" t="s">
        <v>37</v>
      </c>
    </row>
    <row r="108" spans="1:5" s="9" customFormat="1" ht="19.149999999999999" customHeight="1" x14ac:dyDescent="0.25">
      <c r="A108" s="71" t="s">
        <v>30</v>
      </c>
      <c r="B108" s="72"/>
      <c r="C108" s="29"/>
      <c r="D108" s="93"/>
      <c r="E108" s="22"/>
    </row>
    <row r="109" spans="1:5" s="9" customFormat="1" ht="19.149999999999999" customHeight="1" x14ac:dyDescent="0.25">
      <c r="A109" s="58" t="s">
        <v>108</v>
      </c>
      <c r="B109" s="37">
        <v>88470929840</v>
      </c>
      <c r="C109" s="27" t="s">
        <v>109</v>
      </c>
      <c r="D109" s="98">
        <v>30.93</v>
      </c>
      <c r="E109" s="21" t="s">
        <v>15</v>
      </c>
    </row>
    <row r="110" spans="1:5" s="9" customFormat="1" ht="19.149999999999999" customHeight="1" x14ac:dyDescent="0.25">
      <c r="A110" s="71" t="s">
        <v>30</v>
      </c>
      <c r="B110" s="72"/>
      <c r="C110" s="29"/>
      <c r="D110" s="93">
        <v>30.93</v>
      </c>
      <c r="E110" s="22"/>
    </row>
    <row r="111" spans="1:5" s="9" customFormat="1" ht="19.149999999999999" customHeight="1" x14ac:dyDescent="0.25">
      <c r="A111" s="58" t="s">
        <v>110</v>
      </c>
      <c r="B111" s="37">
        <v>46756708256</v>
      </c>
      <c r="C111" s="27" t="s">
        <v>3</v>
      </c>
      <c r="D111" s="92">
        <v>231</v>
      </c>
      <c r="E111" s="21" t="s">
        <v>15</v>
      </c>
    </row>
    <row r="112" spans="1:5" s="9" customFormat="1" ht="19.149999999999999" customHeight="1" x14ac:dyDescent="0.25">
      <c r="A112" s="71" t="s">
        <v>30</v>
      </c>
      <c r="B112" s="72"/>
      <c r="C112" s="29"/>
      <c r="D112" s="93">
        <v>231</v>
      </c>
      <c r="E112" s="22"/>
    </row>
    <row r="113" spans="1:5" s="60" customFormat="1" ht="19.149999999999999" customHeight="1" x14ac:dyDescent="0.25">
      <c r="A113" s="64" t="s">
        <v>54</v>
      </c>
      <c r="B113" s="27">
        <v>61842001846</v>
      </c>
      <c r="C113" s="29" t="s">
        <v>3</v>
      </c>
      <c r="D113" s="92">
        <v>290.89</v>
      </c>
      <c r="E113" s="21" t="s">
        <v>55</v>
      </c>
    </row>
    <row r="114" spans="1:5" s="9" customFormat="1" ht="19.149999999999999" customHeight="1" x14ac:dyDescent="0.25">
      <c r="A114" s="27" t="s">
        <v>54</v>
      </c>
      <c r="B114" s="27">
        <v>61842001846</v>
      </c>
      <c r="C114" s="27" t="s">
        <v>3</v>
      </c>
      <c r="D114" s="92">
        <v>290.89</v>
      </c>
      <c r="E114" s="21" t="s">
        <v>55</v>
      </c>
    </row>
    <row r="115" spans="1:5" s="9" customFormat="1" ht="19.149999999999999" customHeight="1" x14ac:dyDescent="0.25">
      <c r="A115" s="71" t="s">
        <v>30</v>
      </c>
      <c r="B115" s="72"/>
      <c r="C115" s="29"/>
      <c r="D115" s="93">
        <v>581.78</v>
      </c>
      <c r="E115" s="22"/>
    </row>
    <row r="116" spans="1:5" s="47" customFormat="1" ht="19.149999999999999" customHeight="1" x14ac:dyDescent="0.25">
      <c r="A116" s="64" t="s">
        <v>56</v>
      </c>
      <c r="B116" s="65">
        <v>28019763406</v>
      </c>
      <c r="C116" s="29" t="s">
        <v>4</v>
      </c>
      <c r="D116" s="92">
        <v>259.58999999999997</v>
      </c>
      <c r="E116" s="21" t="s">
        <v>15</v>
      </c>
    </row>
    <row r="117" spans="1:5" s="9" customFormat="1" ht="19.149999999999999" customHeight="1" x14ac:dyDescent="0.25">
      <c r="A117" s="71" t="s">
        <v>30</v>
      </c>
      <c r="B117" s="72"/>
      <c r="C117" s="29"/>
      <c r="D117" s="93">
        <v>259.58999999999997</v>
      </c>
      <c r="E117" s="22"/>
    </row>
    <row r="118" spans="1:5" s="9" customFormat="1" ht="19.149999999999999" customHeight="1" x14ac:dyDescent="0.25">
      <c r="A118" s="43" t="s">
        <v>111</v>
      </c>
      <c r="B118" s="39">
        <v>5839326590</v>
      </c>
      <c r="C118" s="27" t="s">
        <v>109</v>
      </c>
      <c r="D118" s="92">
        <v>164.79</v>
      </c>
      <c r="E118" s="21" t="s">
        <v>15</v>
      </c>
    </row>
    <row r="119" spans="1:5" s="9" customFormat="1" ht="19.149999999999999" customHeight="1" x14ac:dyDescent="0.25">
      <c r="A119" s="64" t="s">
        <v>28</v>
      </c>
      <c r="B119" s="65"/>
      <c r="C119" s="29"/>
      <c r="D119" s="93">
        <v>164.79</v>
      </c>
      <c r="E119" s="22"/>
    </row>
    <row r="120" spans="1:5" s="63" customFormat="1" ht="19.149999999999999" customHeight="1" x14ac:dyDescent="0.25">
      <c r="A120" s="64" t="s">
        <v>59</v>
      </c>
      <c r="B120" s="39">
        <v>33166159768</v>
      </c>
      <c r="C120" s="29" t="s">
        <v>57</v>
      </c>
      <c r="D120" s="92">
        <v>41.48</v>
      </c>
      <c r="E120" s="21" t="s">
        <v>58</v>
      </c>
    </row>
    <row r="121" spans="1:5" s="46" customFormat="1" ht="19.149999999999999" customHeight="1" x14ac:dyDescent="0.25">
      <c r="A121" s="28" t="s">
        <v>59</v>
      </c>
      <c r="B121" s="39">
        <v>33166159768</v>
      </c>
      <c r="C121" s="27" t="s">
        <v>57</v>
      </c>
      <c r="D121" s="92">
        <v>41.48</v>
      </c>
      <c r="E121" s="21" t="s">
        <v>58</v>
      </c>
    </row>
    <row r="122" spans="1:5" s="9" customFormat="1" ht="19.149999999999999" customHeight="1" x14ac:dyDescent="0.25">
      <c r="A122" s="64" t="s">
        <v>28</v>
      </c>
      <c r="B122" s="65"/>
      <c r="C122" s="29"/>
      <c r="D122" s="93">
        <v>82.96</v>
      </c>
      <c r="E122" s="22"/>
    </row>
    <row r="123" spans="1:5" s="9" customFormat="1" ht="19.149999999999999" customHeight="1" x14ac:dyDescent="0.25">
      <c r="A123" s="58" t="s">
        <v>76</v>
      </c>
      <c r="B123" s="27">
        <v>68657585843</v>
      </c>
      <c r="C123" s="27" t="s">
        <v>4</v>
      </c>
      <c r="D123" s="92"/>
      <c r="E123" s="21" t="s">
        <v>15</v>
      </c>
    </row>
    <row r="124" spans="1:5" s="9" customFormat="1" ht="19.149999999999999" customHeight="1" x14ac:dyDescent="0.25">
      <c r="A124" s="71" t="s">
        <v>30</v>
      </c>
      <c r="B124" s="72"/>
      <c r="C124" s="29"/>
      <c r="D124" s="93"/>
      <c r="E124" s="22"/>
    </row>
    <row r="125" spans="1:5" s="46" customFormat="1" ht="19.149999999999999" customHeight="1" x14ac:dyDescent="0.25">
      <c r="A125" s="43" t="s">
        <v>112</v>
      </c>
      <c r="B125" s="29">
        <v>43192548848</v>
      </c>
      <c r="C125" s="39" t="s">
        <v>3</v>
      </c>
      <c r="D125" s="92">
        <v>78</v>
      </c>
      <c r="E125" s="21" t="s">
        <v>117</v>
      </c>
    </row>
    <row r="126" spans="1:5" s="46" customFormat="1" ht="19.149999999999999" customHeight="1" x14ac:dyDescent="0.25">
      <c r="A126" s="64" t="s">
        <v>28</v>
      </c>
      <c r="B126" s="48"/>
      <c r="C126" s="65"/>
      <c r="D126" s="93">
        <v>78</v>
      </c>
      <c r="E126" s="22"/>
    </row>
    <row r="127" spans="1:5" s="62" customFormat="1" ht="19.149999999999999" customHeight="1" x14ac:dyDescent="0.25">
      <c r="A127" s="64" t="s">
        <v>73</v>
      </c>
      <c r="B127" s="29">
        <v>64546066176</v>
      </c>
      <c r="C127" s="65" t="s">
        <v>3</v>
      </c>
      <c r="D127" s="92">
        <v>90</v>
      </c>
      <c r="E127" s="21" t="s">
        <v>15</v>
      </c>
    </row>
    <row r="128" spans="1:5" s="46" customFormat="1" ht="19.149999999999999" customHeight="1" x14ac:dyDescent="0.25">
      <c r="A128" s="28" t="s">
        <v>73</v>
      </c>
      <c r="B128" s="29">
        <v>64546066176</v>
      </c>
      <c r="C128" s="65" t="s">
        <v>3</v>
      </c>
      <c r="D128" s="92">
        <v>510.78</v>
      </c>
      <c r="E128" s="21" t="s">
        <v>15</v>
      </c>
    </row>
    <row r="129" spans="1:5" s="46" customFormat="1" ht="19.149999999999999" customHeight="1" x14ac:dyDescent="0.25">
      <c r="A129" s="64" t="s">
        <v>28</v>
      </c>
      <c r="B129" s="48"/>
      <c r="C129" s="65"/>
      <c r="D129" s="93">
        <v>600.78</v>
      </c>
      <c r="E129" s="22"/>
    </row>
    <row r="130" spans="1:5" s="46" customFormat="1" ht="19.149999999999999" customHeight="1" x14ac:dyDescent="0.25">
      <c r="A130" s="51" t="s">
        <v>113</v>
      </c>
      <c r="B130" s="48">
        <v>66596165378</v>
      </c>
      <c r="C130" s="65" t="s">
        <v>4</v>
      </c>
      <c r="D130" s="92">
        <v>212.32</v>
      </c>
      <c r="E130" s="45" t="s">
        <v>15</v>
      </c>
    </row>
    <row r="131" spans="1:5" s="14" customFormat="1" ht="24" customHeight="1" x14ac:dyDescent="0.3">
      <c r="A131" s="74" t="s">
        <v>28</v>
      </c>
      <c r="B131" s="75"/>
      <c r="C131" s="76"/>
      <c r="D131" s="99"/>
      <c r="E131" s="13"/>
    </row>
    <row r="132" spans="1:5" ht="16.5" x14ac:dyDescent="0.25">
      <c r="A132" s="55" t="s">
        <v>77</v>
      </c>
      <c r="B132" s="25">
        <v>15526597734</v>
      </c>
      <c r="C132" s="25" t="s">
        <v>3</v>
      </c>
      <c r="D132" s="50">
        <v>56.94</v>
      </c>
      <c r="E132" s="21" t="s">
        <v>37</v>
      </c>
    </row>
    <row r="133" spans="1:5" ht="16.5" x14ac:dyDescent="0.25">
      <c r="A133" s="73" t="s">
        <v>28</v>
      </c>
      <c r="B133" s="73"/>
      <c r="C133" s="73"/>
      <c r="D133" s="68">
        <v>56.94</v>
      </c>
      <c r="E133" s="50"/>
    </row>
    <row r="134" spans="1:5" ht="16.5" x14ac:dyDescent="0.25">
      <c r="A134" s="55" t="s">
        <v>114</v>
      </c>
      <c r="B134" s="25">
        <v>97838993800</v>
      </c>
      <c r="C134" s="25" t="s">
        <v>3</v>
      </c>
      <c r="D134" s="50">
        <v>30</v>
      </c>
      <c r="E134" s="21" t="s">
        <v>117</v>
      </c>
    </row>
    <row r="135" spans="1:5" ht="16.5" x14ac:dyDescent="0.25">
      <c r="A135" s="73" t="s">
        <v>28</v>
      </c>
      <c r="B135" s="73"/>
      <c r="C135" s="73"/>
      <c r="D135" s="68">
        <v>30</v>
      </c>
      <c r="E135" s="50"/>
    </row>
    <row r="136" spans="1:5" ht="16.5" x14ac:dyDescent="0.25">
      <c r="A136" s="55" t="s">
        <v>78</v>
      </c>
      <c r="B136" s="25">
        <v>19422090987</v>
      </c>
      <c r="C136" s="25" t="s">
        <v>4</v>
      </c>
      <c r="D136" s="50"/>
      <c r="E136" s="21" t="s">
        <v>86</v>
      </c>
    </row>
    <row r="137" spans="1:5" ht="16.5" x14ac:dyDescent="0.25">
      <c r="A137" s="73" t="s">
        <v>28</v>
      </c>
      <c r="B137" s="73"/>
      <c r="C137" s="73"/>
      <c r="D137" s="68"/>
      <c r="E137" s="50"/>
    </row>
    <row r="138" spans="1:5" ht="16.5" x14ac:dyDescent="0.25">
      <c r="A138" s="68" t="s">
        <v>79</v>
      </c>
      <c r="B138" s="25">
        <v>9729183613</v>
      </c>
      <c r="C138" s="68" t="s">
        <v>4</v>
      </c>
      <c r="D138" s="50">
        <v>101.38</v>
      </c>
      <c r="E138" s="21" t="s">
        <v>87</v>
      </c>
    </row>
    <row r="139" spans="1:5" ht="16.5" x14ac:dyDescent="0.25">
      <c r="A139" s="55" t="s">
        <v>79</v>
      </c>
      <c r="B139" s="25">
        <v>9729183613</v>
      </c>
      <c r="C139" s="25" t="s">
        <v>4</v>
      </c>
      <c r="D139" s="50">
        <v>53.76</v>
      </c>
      <c r="E139" s="21" t="s">
        <v>87</v>
      </c>
    </row>
    <row r="140" spans="1:5" ht="16.5" x14ac:dyDescent="0.25">
      <c r="A140" s="73" t="s">
        <v>28</v>
      </c>
      <c r="B140" s="73"/>
      <c r="C140" s="73"/>
      <c r="D140" s="68">
        <v>155.13999999999999</v>
      </c>
      <c r="E140" s="50"/>
    </row>
    <row r="141" spans="1:5" ht="16.5" x14ac:dyDescent="0.3">
      <c r="A141" s="69" t="s">
        <v>80</v>
      </c>
      <c r="B141" s="100">
        <v>14506572540</v>
      </c>
      <c r="C141" s="56" t="s">
        <v>3</v>
      </c>
      <c r="D141" s="50">
        <v>49.4</v>
      </c>
      <c r="E141" s="21" t="s">
        <v>37</v>
      </c>
    </row>
    <row r="142" spans="1:5" ht="16.5" x14ac:dyDescent="0.3">
      <c r="A142" s="59" t="s">
        <v>80</v>
      </c>
      <c r="B142" s="100">
        <v>14506572540</v>
      </c>
      <c r="C142" s="56" t="s">
        <v>3</v>
      </c>
      <c r="D142" s="50">
        <v>49.4</v>
      </c>
      <c r="E142" s="21" t="s">
        <v>37</v>
      </c>
    </row>
    <row r="143" spans="1:5" ht="16.5" x14ac:dyDescent="0.3">
      <c r="A143" s="69" t="s">
        <v>28</v>
      </c>
      <c r="B143" s="100"/>
      <c r="C143" s="70"/>
      <c r="D143" s="68">
        <v>98.8</v>
      </c>
      <c r="E143" s="50"/>
    </row>
    <row r="144" spans="1:5" ht="25.5" x14ac:dyDescent="0.3">
      <c r="A144" s="69" t="s">
        <v>81</v>
      </c>
      <c r="B144" s="100">
        <v>87488264639</v>
      </c>
      <c r="C144" s="70" t="s">
        <v>3</v>
      </c>
      <c r="D144" s="68"/>
      <c r="E144" s="21" t="s">
        <v>15</v>
      </c>
    </row>
    <row r="145" spans="1:5" ht="16.5" x14ac:dyDescent="0.25">
      <c r="A145" s="69" t="s">
        <v>28</v>
      </c>
      <c r="B145" s="56"/>
      <c r="C145" s="70"/>
      <c r="D145" s="68"/>
      <c r="E145" s="50"/>
    </row>
    <row r="146" spans="1:5" ht="25.5" x14ac:dyDescent="0.25">
      <c r="A146" s="59" t="s">
        <v>93</v>
      </c>
      <c r="B146" s="56">
        <v>86942287381</v>
      </c>
      <c r="C146" s="70" t="s">
        <v>4</v>
      </c>
      <c r="D146" s="68"/>
      <c r="E146" s="21" t="s">
        <v>15</v>
      </c>
    </row>
    <row r="147" spans="1:5" ht="16.5" x14ac:dyDescent="0.25">
      <c r="A147" s="69" t="s">
        <v>28</v>
      </c>
      <c r="B147" s="56"/>
      <c r="C147" s="70"/>
      <c r="D147" s="68"/>
      <c r="E147" s="50"/>
    </row>
    <row r="148" spans="1:5" ht="16.5" x14ac:dyDescent="0.25">
      <c r="A148" s="55" t="s">
        <v>94</v>
      </c>
      <c r="B148" s="25">
        <v>46745727313</v>
      </c>
      <c r="C148" s="25" t="s">
        <v>3</v>
      </c>
      <c r="D148" s="50"/>
      <c r="E148" s="21" t="s">
        <v>98</v>
      </c>
    </row>
    <row r="149" spans="1:5" ht="16.5" x14ac:dyDescent="0.25">
      <c r="A149" s="73" t="s">
        <v>28</v>
      </c>
      <c r="B149" s="73"/>
      <c r="C149" s="73"/>
      <c r="D149" s="68"/>
      <c r="E149" s="50"/>
    </row>
    <row r="150" spans="1:5" ht="16.5" x14ac:dyDescent="0.25">
      <c r="A150" s="68" t="s">
        <v>85</v>
      </c>
      <c r="B150" s="25">
        <v>24406172697</v>
      </c>
      <c r="C150" s="68" t="s">
        <v>4</v>
      </c>
      <c r="D150" s="50">
        <v>829.35</v>
      </c>
      <c r="E150" s="21" t="s">
        <v>88</v>
      </c>
    </row>
    <row r="151" spans="1:5" ht="16.5" x14ac:dyDescent="0.25">
      <c r="A151" s="55" t="s">
        <v>85</v>
      </c>
      <c r="B151" s="25">
        <v>24406172697</v>
      </c>
      <c r="C151" s="25" t="s">
        <v>4</v>
      </c>
      <c r="D151" s="50">
        <v>839.3</v>
      </c>
      <c r="E151" s="21" t="s">
        <v>88</v>
      </c>
    </row>
    <row r="152" spans="1:5" ht="16.5" x14ac:dyDescent="0.25">
      <c r="A152" s="73" t="s">
        <v>28</v>
      </c>
      <c r="B152" s="73"/>
      <c r="C152" s="73"/>
      <c r="D152" s="68">
        <v>1668.65</v>
      </c>
      <c r="E152" s="50"/>
    </row>
    <row r="153" spans="1:5" ht="16.5" x14ac:dyDescent="0.25">
      <c r="A153" s="61" t="s">
        <v>95</v>
      </c>
      <c r="B153" s="25">
        <v>81997500582</v>
      </c>
      <c r="C153" s="25" t="s">
        <v>4</v>
      </c>
      <c r="D153" s="50"/>
      <c r="E153" s="21" t="s">
        <v>99</v>
      </c>
    </row>
    <row r="154" spans="1:5" ht="16.5" x14ac:dyDescent="0.25">
      <c r="A154" s="73" t="s">
        <v>28</v>
      </c>
      <c r="B154" s="73"/>
      <c r="C154" s="73"/>
      <c r="D154" s="68"/>
      <c r="E154" s="50"/>
    </row>
    <row r="155" spans="1:5" ht="25.5" x14ac:dyDescent="0.25">
      <c r="A155" s="55" t="s">
        <v>96</v>
      </c>
      <c r="B155" s="25">
        <v>66596165378</v>
      </c>
      <c r="C155" s="25" t="s">
        <v>4</v>
      </c>
      <c r="D155" s="50">
        <v>212.32</v>
      </c>
      <c r="E155" s="21" t="s">
        <v>15</v>
      </c>
    </row>
    <row r="156" spans="1:5" ht="16.5" x14ac:dyDescent="0.25">
      <c r="A156" s="73" t="s">
        <v>28</v>
      </c>
      <c r="B156" s="73"/>
      <c r="C156" s="73"/>
      <c r="D156" s="68">
        <f>D155</f>
        <v>212.32</v>
      </c>
      <c r="E156" s="50"/>
    </row>
    <row r="157" spans="1:5" ht="25.5" x14ac:dyDescent="0.25">
      <c r="A157" s="55" t="s">
        <v>97</v>
      </c>
      <c r="B157" s="25">
        <v>41662634543</v>
      </c>
      <c r="C157" s="25" t="s">
        <v>100</v>
      </c>
      <c r="D157" s="50"/>
      <c r="E157" s="21" t="s">
        <v>15</v>
      </c>
    </row>
    <row r="158" spans="1:5" ht="16.5" x14ac:dyDescent="0.25">
      <c r="A158" s="73" t="s">
        <v>28</v>
      </c>
      <c r="B158" s="73"/>
      <c r="C158" s="73"/>
      <c r="D158" s="68">
        <f>D157</f>
        <v>0</v>
      </c>
      <c r="E158" s="50"/>
    </row>
    <row r="159" spans="1:5" ht="16.5" x14ac:dyDescent="0.25">
      <c r="A159" s="55" t="s">
        <v>89</v>
      </c>
      <c r="B159" s="25">
        <v>93385987809</v>
      </c>
      <c r="C159" s="25" t="s">
        <v>1</v>
      </c>
      <c r="D159" s="50"/>
      <c r="E159" s="21" t="s">
        <v>37</v>
      </c>
    </row>
    <row r="160" spans="1:5" ht="16.5" x14ac:dyDescent="0.25">
      <c r="A160" s="73" t="s">
        <v>28</v>
      </c>
      <c r="B160" s="73"/>
      <c r="C160" s="73"/>
      <c r="D160" s="68">
        <f>D159</f>
        <v>0</v>
      </c>
      <c r="E160" s="50"/>
    </row>
    <row r="161" spans="1:5" ht="16.5" x14ac:dyDescent="0.25">
      <c r="A161" s="55" t="s">
        <v>90</v>
      </c>
      <c r="B161" s="25">
        <v>64729046835</v>
      </c>
      <c r="C161" s="25" t="s">
        <v>3</v>
      </c>
      <c r="D161" s="50">
        <v>20</v>
      </c>
      <c r="E161" s="21" t="s">
        <v>91</v>
      </c>
    </row>
    <row r="162" spans="1:5" ht="16.5" x14ac:dyDescent="0.25">
      <c r="A162" s="73" t="s">
        <v>28</v>
      </c>
      <c r="B162" s="73"/>
      <c r="C162" s="73"/>
      <c r="D162" s="68">
        <f>D161</f>
        <v>20</v>
      </c>
      <c r="E162" s="50"/>
    </row>
    <row r="163" spans="1:5" ht="25.5" x14ac:dyDescent="0.25">
      <c r="A163" s="82" t="s">
        <v>107</v>
      </c>
      <c r="B163" s="25">
        <v>7189160632</v>
      </c>
      <c r="C163" s="25" t="s">
        <v>3</v>
      </c>
      <c r="D163" s="50">
        <v>23.8</v>
      </c>
      <c r="E163" s="21" t="s">
        <v>15</v>
      </c>
    </row>
    <row r="164" spans="1:5" ht="16.5" x14ac:dyDescent="0.25">
      <c r="A164" s="73" t="s">
        <v>28</v>
      </c>
      <c r="B164" s="73"/>
      <c r="C164" s="73"/>
      <c r="D164" s="68">
        <f>D163</f>
        <v>23.8</v>
      </c>
      <c r="E164" s="21"/>
    </row>
    <row r="165" spans="1:5" ht="25.5" x14ac:dyDescent="0.25">
      <c r="A165" s="82" t="s">
        <v>106</v>
      </c>
      <c r="B165" s="25">
        <v>77215720946</v>
      </c>
      <c r="C165" s="25" t="s">
        <v>4</v>
      </c>
      <c r="D165" s="50">
        <v>111</v>
      </c>
      <c r="E165" s="21" t="s">
        <v>128</v>
      </c>
    </row>
    <row r="166" spans="1:5" ht="16.5" x14ac:dyDescent="0.25">
      <c r="A166" s="73" t="s">
        <v>28</v>
      </c>
      <c r="B166" s="73"/>
      <c r="C166" s="73"/>
      <c r="D166" s="68">
        <v>111</v>
      </c>
      <c r="E166" s="50"/>
    </row>
    <row r="167" spans="1:5" ht="16.5" x14ac:dyDescent="0.25">
      <c r="A167" s="82" t="s">
        <v>105</v>
      </c>
      <c r="B167" s="25">
        <v>58011291691</v>
      </c>
      <c r="C167" s="25" t="s">
        <v>4</v>
      </c>
      <c r="D167" s="50">
        <v>375</v>
      </c>
      <c r="E167" s="21" t="s">
        <v>127</v>
      </c>
    </row>
    <row r="168" spans="1:5" ht="16.5" x14ac:dyDescent="0.25">
      <c r="A168" s="73" t="s">
        <v>28</v>
      </c>
      <c r="B168" s="73"/>
      <c r="C168" s="73"/>
      <c r="D168" s="68">
        <f>D167</f>
        <v>375</v>
      </c>
      <c r="E168" s="50"/>
    </row>
    <row r="169" spans="1:5" ht="16.5" x14ac:dyDescent="0.25">
      <c r="A169" s="82" t="s">
        <v>104</v>
      </c>
      <c r="B169" s="25">
        <v>32884575113</v>
      </c>
      <c r="C169" s="25" t="s">
        <v>4</v>
      </c>
      <c r="D169" s="50">
        <v>135</v>
      </c>
      <c r="E169" s="21" t="s">
        <v>126</v>
      </c>
    </row>
    <row r="170" spans="1:5" ht="16.5" x14ac:dyDescent="0.25">
      <c r="A170" s="73" t="s">
        <v>28</v>
      </c>
      <c r="B170" s="73"/>
      <c r="C170" s="73"/>
      <c r="D170" s="68">
        <f>D169</f>
        <v>135</v>
      </c>
      <c r="E170" s="50"/>
    </row>
    <row r="171" spans="1:5" ht="25.5" x14ac:dyDescent="0.25">
      <c r="A171" s="55" t="s">
        <v>102</v>
      </c>
      <c r="B171" s="25">
        <v>91929234326</v>
      </c>
      <c r="C171" s="25" t="s">
        <v>103</v>
      </c>
      <c r="D171" s="50">
        <v>25</v>
      </c>
      <c r="E171" s="21" t="s">
        <v>60</v>
      </c>
    </row>
    <row r="172" spans="1:5" ht="16.5" x14ac:dyDescent="0.25">
      <c r="A172" s="73" t="s">
        <v>28</v>
      </c>
      <c r="B172" s="73"/>
      <c r="C172" s="73"/>
      <c r="D172" s="68">
        <f>D171</f>
        <v>25</v>
      </c>
      <c r="E172" s="50"/>
    </row>
    <row r="173" spans="1:5" ht="16.5" x14ac:dyDescent="0.25">
      <c r="A173" s="104" t="s">
        <v>101</v>
      </c>
      <c r="B173" s="106">
        <v>11294943436</v>
      </c>
      <c r="C173" s="56" t="s">
        <v>4</v>
      </c>
      <c r="D173" s="50">
        <v>339.46</v>
      </c>
      <c r="E173" s="21" t="s">
        <v>36</v>
      </c>
    </row>
    <row r="174" spans="1:5" ht="16.5" x14ac:dyDescent="0.25">
      <c r="A174" s="105" t="s">
        <v>101</v>
      </c>
      <c r="B174" s="106">
        <v>11294943436</v>
      </c>
      <c r="C174" s="56" t="s">
        <v>4</v>
      </c>
      <c r="D174" s="50">
        <v>224.7</v>
      </c>
      <c r="E174" s="21" t="s">
        <v>36</v>
      </c>
    </row>
    <row r="175" spans="1:5" ht="16.5" x14ac:dyDescent="0.25">
      <c r="A175" s="105" t="s">
        <v>101</v>
      </c>
      <c r="B175" s="106">
        <v>11294943436</v>
      </c>
      <c r="C175" s="56" t="s">
        <v>4</v>
      </c>
      <c r="D175" s="50">
        <v>242.43</v>
      </c>
      <c r="E175" s="21" t="s">
        <v>36</v>
      </c>
    </row>
    <row r="176" spans="1:5" ht="16.5" x14ac:dyDescent="0.25">
      <c r="A176" s="105" t="s">
        <v>101</v>
      </c>
      <c r="B176" s="106">
        <v>11294943436</v>
      </c>
      <c r="C176" s="56" t="s">
        <v>4</v>
      </c>
      <c r="D176" s="50">
        <v>274.77</v>
      </c>
      <c r="E176" s="21" t="s">
        <v>36</v>
      </c>
    </row>
    <row r="177" spans="1:5" ht="16.5" x14ac:dyDescent="0.25">
      <c r="A177" s="105" t="s">
        <v>101</v>
      </c>
      <c r="B177" s="106">
        <v>11294943436</v>
      </c>
      <c r="C177" s="56" t="s">
        <v>4</v>
      </c>
      <c r="D177" s="50">
        <v>257.04000000000002</v>
      </c>
      <c r="E177" s="21" t="s">
        <v>36</v>
      </c>
    </row>
    <row r="178" spans="1:5" ht="16.5" x14ac:dyDescent="0.25">
      <c r="A178" s="105" t="s">
        <v>101</v>
      </c>
      <c r="B178" s="106">
        <v>11294943436</v>
      </c>
      <c r="C178" s="56" t="s">
        <v>4</v>
      </c>
      <c r="D178" s="50">
        <v>289.38</v>
      </c>
      <c r="E178" s="21" t="s">
        <v>36</v>
      </c>
    </row>
    <row r="179" spans="1:5" ht="16.5" x14ac:dyDescent="0.25">
      <c r="A179" s="73" t="s">
        <v>28</v>
      </c>
      <c r="B179" s="73"/>
      <c r="C179" s="73"/>
      <c r="D179" s="101">
        <v>1627.78</v>
      </c>
      <c r="E179" s="57"/>
    </row>
    <row r="180" spans="1:5" x14ac:dyDescent="0.25">
      <c r="A180" s="102" t="s">
        <v>115</v>
      </c>
      <c r="B180" s="103"/>
      <c r="C180" s="103"/>
      <c r="D180" s="101">
        <f>D179+D172+D170+D168+D166+D164+D162+D156+D152+D143+D140+D135+D133+D131+D129+D126+D122+D119+D117+D115+D112+D110+D106+D102+D93+D83+D80+D77+D74+D72+D70+D68+D66+D64+D58+D56+D53+D51+D48+D43+D38+D35+D32+D30+D19+D12+D9</f>
        <v>24967.81</v>
      </c>
      <c r="E180" s="57"/>
    </row>
  </sheetData>
  <mergeCells count="38">
    <mergeCell ref="A95:B95"/>
    <mergeCell ref="A4:E4"/>
    <mergeCell ref="A70:B70"/>
    <mergeCell ref="A93:B93"/>
    <mergeCell ref="A9:B9"/>
    <mergeCell ref="A56:B56"/>
    <mergeCell ref="A58:B58"/>
    <mergeCell ref="A19:B19"/>
    <mergeCell ref="A30:B30"/>
    <mergeCell ref="A48:B48"/>
    <mergeCell ref="A97:B97"/>
    <mergeCell ref="A102:B102"/>
    <mergeCell ref="A106:B106"/>
    <mergeCell ref="A108:B108"/>
    <mergeCell ref="A110:B110"/>
    <mergeCell ref="A180:C180"/>
    <mergeCell ref="A149:C149"/>
    <mergeCell ref="A152:C152"/>
    <mergeCell ref="A154:C154"/>
    <mergeCell ref="A156:C156"/>
    <mergeCell ref="A158:C158"/>
    <mergeCell ref="A160:C160"/>
    <mergeCell ref="A162:C162"/>
    <mergeCell ref="A164:C164"/>
    <mergeCell ref="A166:C166"/>
    <mergeCell ref="A168:C168"/>
    <mergeCell ref="A170:C170"/>
    <mergeCell ref="A179:C179"/>
    <mergeCell ref="A172:C172"/>
    <mergeCell ref="A112:B112"/>
    <mergeCell ref="A115:B115"/>
    <mergeCell ref="A137:C137"/>
    <mergeCell ref="A140:C140"/>
    <mergeCell ref="A133:C133"/>
    <mergeCell ref="A135:C135"/>
    <mergeCell ref="A117:B117"/>
    <mergeCell ref="A124:B124"/>
    <mergeCell ref="A131:C131"/>
  </mergeCells>
  <pageMargins left="0.62992125984251968" right="0.23622047244094491" top="0.35433070866141736" bottom="0.35433070866141736" header="0.31496062992125984" footer="0.31496062992125984"/>
  <pageSetup paperSize="9" fitToHeight="0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opLeftCell="A4" zoomScale="130" zoomScaleNormal="130" workbookViewId="0">
      <selection activeCell="A13" sqref="A13"/>
    </sheetView>
  </sheetViews>
  <sheetFormatPr defaultColWidth="8.75" defaultRowHeight="15.75" x14ac:dyDescent="0.25"/>
  <cols>
    <col min="1" max="1" width="18" style="1" customWidth="1"/>
    <col min="2" max="2" width="48" style="1" customWidth="1"/>
    <col min="3" max="3" width="11.625" style="1" customWidth="1"/>
    <col min="4" max="4" width="8.75" style="3" customWidth="1"/>
    <col min="5" max="5" width="38.125" style="2" bestFit="1" customWidth="1"/>
    <col min="6" max="6" width="11.875" style="1" bestFit="1" customWidth="1"/>
    <col min="7" max="16384" width="8.75" style="1"/>
  </cols>
  <sheetData>
    <row r="1" spans="1:6" x14ac:dyDescent="0.25">
      <c r="A1" s="18" t="s">
        <v>26</v>
      </c>
      <c r="B1" s="7"/>
      <c r="C1" s="7"/>
      <c r="D1" s="7"/>
    </row>
    <row r="2" spans="1:6" x14ac:dyDescent="0.25">
      <c r="A2" s="8" t="s">
        <v>48</v>
      </c>
      <c r="B2" s="7"/>
      <c r="C2" s="7"/>
      <c r="D2" s="7"/>
    </row>
    <row r="3" spans="1:6" ht="38.450000000000003" customHeight="1" x14ac:dyDescent="0.25"/>
    <row r="4" spans="1:6" s="9" customFormat="1" ht="47.45" customHeight="1" x14ac:dyDescent="0.25">
      <c r="A4" s="80" t="s">
        <v>130</v>
      </c>
      <c r="B4" s="81"/>
      <c r="C4" s="6"/>
      <c r="E4" s="6"/>
      <c r="F4" s="1"/>
    </row>
    <row r="5" spans="1:6" s="9" customFormat="1" ht="23.25" customHeight="1" x14ac:dyDescent="0.25">
      <c r="A5" s="34"/>
      <c r="B5" s="35" t="s">
        <v>25</v>
      </c>
      <c r="C5" s="6"/>
      <c r="E5" s="6"/>
      <c r="F5" s="1"/>
    </row>
    <row r="6" spans="1:6" s="9" customFormat="1" ht="40.15" customHeight="1" x14ac:dyDescent="0.25">
      <c r="A6" s="12" t="s">
        <v>10</v>
      </c>
      <c r="B6" s="5" t="s">
        <v>9</v>
      </c>
    </row>
    <row r="7" spans="1:6" ht="30.6" customHeight="1" x14ac:dyDescent="0.25">
      <c r="A7" s="11">
        <v>2279.0100000000002</v>
      </c>
      <c r="B7" s="10" t="s">
        <v>8</v>
      </c>
      <c r="D7" s="1"/>
      <c r="E7" s="1"/>
    </row>
    <row r="8" spans="1:6" ht="30.6" customHeight="1" x14ac:dyDescent="0.25">
      <c r="A8" s="11">
        <v>2559.4</v>
      </c>
      <c r="B8" s="10" t="s">
        <v>6</v>
      </c>
      <c r="D8" s="1"/>
      <c r="E8" s="1"/>
    </row>
    <row r="9" spans="1:6" ht="30.6" customHeight="1" x14ac:dyDescent="0.25">
      <c r="A9" s="11">
        <v>132156.4</v>
      </c>
      <c r="B9" s="10" t="s">
        <v>63</v>
      </c>
      <c r="D9" s="1"/>
      <c r="E9" s="1"/>
    </row>
    <row r="10" spans="1:6" ht="30.6" customHeight="1" x14ac:dyDescent="0.25">
      <c r="A10" s="11">
        <v>21972.93</v>
      </c>
      <c r="B10" s="10" t="s">
        <v>14</v>
      </c>
      <c r="D10" s="1"/>
      <c r="E10" s="1"/>
    </row>
    <row r="11" spans="1:6" ht="30.6" customHeight="1" x14ac:dyDescent="0.25">
      <c r="A11" s="11">
        <v>0</v>
      </c>
      <c r="B11" s="10" t="s">
        <v>0</v>
      </c>
      <c r="D11" s="1"/>
      <c r="E11" s="1"/>
    </row>
    <row r="12" spans="1:6" ht="30.6" customHeight="1" x14ac:dyDescent="0.25">
      <c r="A12" s="11">
        <v>9478.8700000000008</v>
      </c>
      <c r="B12" s="36" t="s">
        <v>42</v>
      </c>
      <c r="D12" s="1"/>
      <c r="E12" s="1"/>
    </row>
    <row r="13" spans="1:6" s="17" customFormat="1" ht="24.6" customHeight="1" x14ac:dyDescent="0.25">
      <c r="A13" s="15">
        <f>SUM(A7:A12)</f>
        <v>168446.61</v>
      </c>
      <c r="B13" s="16" t="s">
        <v>129</v>
      </c>
    </row>
    <row r="14" spans="1:6" x14ac:dyDescent="0.25">
      <c r="E14" s="4"/>
    </row>
    <row r="15" spans="1:6" x14ac:dyDescent="0.25">
      <c r="E15" s="4"/>
    </row>
    <row r="16" spans="1:6" x14ac:dyDescent="0.25">
      <c r="E16" s="4"/>
    </row>
    <row r="17" spans="1:5" x14ac:dyDescent="0.25">
      <c r="E17" s="4"/>
    </row>
    <row r="18" spans="1:5" x14ac:dyDescent="0.25">
      <c r="A18" s="38"/>
      <c r="E18" s="4"/>
    </row>
    <row r="19" spans="1:5" x14ac:dyDescent="0.25">
      <c r="E19" s="4"/>
    </row>
    <row r="20" spans="1:5" x14ac:dyDescent="0.25">
      <c r="E20" s="4"/>
    </row>
    <row r="21" spans="1:5" x14ac:dyDescent="0.25">
      <c r="A21" s="38"/>
      <c r="E21" s="4"/>
    </row>
    <row r="22" spans="1:5" x14ac:dyDescent="0.25">
      <c r="E22" s="4"/>
    </row>
    <row r="23" spans="1:5" x14ac:dyDescent="0.25">
      <c r="E23" s="4"/>
    </row>
  </sheetData>
  <mergeCells count="1">
    <mergeCell ref="A4:B4"/>
  </mergeCells>
  <pageMargins left="0.70866141732283472" right="0.70866141732283472" top="0.74803149606299213" bottom="0.74803149606299213" header="0.31496062992125984" footer="0.31496062992125984"/>
  <pageSetup paperSize="9" fitToHeight="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TROŠENJE - kategorija 1</vt:lpstr>
      <vt:lpstr>TROŠENJE - kategorija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Nevenka</dc:creator>
  <cp:lastModifiedBy>Računovodstvo</cp:lastModifiedBy>
  <cp:lastPrinted>2024-04-22T13:46:27Z</cp:lastPrinted>
  <dcterms:created xsi:type="dcterms:W3CDTF">2024-02-09T11:47:19Z</dcterms:created>
  <dcterms:modified xsi:type="dcterms:W3CDTF">2025-07-18T09:35:49Z</dcterms:modified>
</cp:coreProperties>
</file>