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Računovodstvo\Desktop\Izvještaj utrošena sredstva\"/>
    </mc:Choice>
  </mc:AlternateContent>
  <bookViews>
    <workbookView xWindow="0" yWindow="0" windowWidth="28800" windowHeight="12210" activeTab="1"/>
  </bookViews>
  <sheets>
    <sheet name="TROŠENJE - kategorija 1" sheetId="3" r:id="rId1"/>
    <sheet name="TROŠENJE - kategorija 2" sheetId="2" r:id="rId2"/>
  </sheets>
  <calcPr calcId="162913"/>
</workbook>
</file>

<file path=xl/calcChain.xml><?xml version="1.0" encoding="utf-8"?>
<calcChain xmlns="http://schemas.openxmlformats.org/spreadsheetml/2006/main">
  <c r="D143" i="3" l="1"/>
  <c r="D14" i="3" l="1"/>
  <c r="D142" i="3" l="1"/>
  <c r="D140" i="3"/>
  <c r="D138" i="3"/>
  <c r="D134" i="3"/>
  <c r="D132" i="3"/>
  <c r="D130" i="3"/>
  <c r="D128" i="3"/>
  <c r="D126" i="3"/>
  <c r="D120" i="3"/>
  <c r="D55" i="3" l="1"/>
  <c r="D37" i="3" l="1"/>
  <c r="D18" i="3"/>
  <c r="D12" i="3"/>
  <c r="A13" i="2"/>
  <c r="D9" i="3" l="1"/>
  <c r="D16" i="3" l="1"/>
  <c r="D20" i="3" l="1"/>
  <c r="D57" i="3" l="1"/>
</calcChain>
</file>

<file path=xl/sharedStrings.xml><?xml version="1.0" encoding="utf-8"?>
<sst xmlns="http://schemas.openxmlformats.org/spreadsheetml/2006/main" count="313" uniqueCount="127">
  <si>
    <t>3121 ostali rashodi za zaposlene</t>
  </si>
  <si>
    <t>OSIJEK</t>
  </si>
  <si>
    <t>HEP-PLIN D.O.O.</t>
  </si>
  <si>
    <t>ZAGREB</t>
  </si>
  <si>
    <t>PULA</t>
  </si>
  <si>
    <t>VODOVOD D.O.O.</t>
  </si>
  <si>
    <t>3211 službena putovanja</t>
  </si>
  <si>
    <t>PAJO D.O.O.</t>
  </si>
  <si>
    <t>3212 naknade za prijevoz</t>
  </si>
  <si>
    <t>Vrsta rashoda i izdataka</t>
  </si>
  <si>
    <t>Način objave isplaćenog iznosa</t>
  </si>
  <si>
    <t>Sjedište primatelja</t>
  </si>
  <si>
    <t>OIB
primatelja</t>
  </si>
  <si>
    <t>Naziv primatelja</t>
  </si>
  <si>
    <t>3132 doprinosi za obvezno zdravstveno osiguranje na bruto</t>
  </si>
  <si>
    <t>3221 Uredski materijal i ostali materijalni rashodi</t>
  </si>
  <si>
    <t xml:space="preserve">HEP OPSKBA </t>
  </si>
  <si>
    <t>3223 Energija</t>
  </si>
  <si>
    <t>3431 Bankarske usluge i usluge platnog prometa</t>
  </si>
  <si>
    <t>3231 Usluge telefona, pošte i prijevoza</t>
  </si>
  <si>
    <t>TELEMACH HRVATSKA D.O.O.</t>
  </si>
  <si>
    <t>70133616033</t>
  </si>
  <si>
    <t>FINA PULA</t>
  </si>
  <si>
    <t>85821130368</t>
  </si>
  <si>
    <t>Kategorija 1</t>
  </si>
  <si>
    <t>Kategorija 2</t>
  </si>
  <si>
    <t>Medicinska škola Pula</t>
  </si>
  <si>
    <t>Bakin Geršić</t>
  </si>
  <si>
    <t>Ukupno</t>
  </si>
  <si>
    <t>3239 Usluge čuvanja imovine</t>
  </si>
  <si>
    <t xml:space="preserve">Ukupno </t>
  </si>
  <si>
    <t>3220 Uredski materijal i ostali materijalni rashodi</t>
  </si>
  <si>
    <t>HPB D.D.</t>
  </si>
  <si>
    <t>87939104217</t>
  </si>
  <si>
    <t>SIGNUM TELEKOMUNIKACIJE D.O.O.</t>
  </si>
  <si>
    <t>49530987866</t>
  </si>
  <si>
    <t>3233 Komunalne usluge</t>
  </si>
  <si>
    <t>3232 Održavanje postrojenja i opreme</t>
  </si>
  <si>
    <t xml:space="preserve"> Ukupno </t>
  </si>
  <si>
    <t>TAPESS d.o.o.</t>
  </si>
  <si>
    <t>KASTAV</t>
  </si>
  <si>
    <t>SANITARIA DENTAL D.O.O.</t>
  </si>
  <si>
    <t>3237 ugovori o djelu za nastavu</t>
  </si>
  <si>
    <t>JAVNA VATROGASNA POSTROJBA</t>
  </si>
  <si>
    <t>48582664867</t>
  </si>
  <si>
    <t>HRT ZAGREB</t>
  </si>
  <si>
    <t>3233 Pretplate</t>
  </si>
  <si>
    <t>3231 Poštarina</t>
  </si>
  <si>
    <t>Rižanske skupštine 2, 52100 Pula</t>
  </si>
  <si>
    <t>3294 Članarine</t>
  </si>
  <si>
    <t>BENEFIT SYSTEMS D.O.O.</t>
  </si>
  <si>
    <t>LEPRINKA d.o.o.</t>
  </si>
  <si>
    <t>VEPRINAC</t>
  </si>
  <si>
    <t>3238 Ostale računalne usluge</t>
  </si>
  <si>
    <t>PORETTI D.O.O.</t>
  </si>
  <si>
    <t>3239 Ostale nespomenute usluge -alarm</t>
  </si>
  <si>
    <t>PEEM D.O.O.</t>
  </si>
  <si>
    <t>ROVINJ</t>
  </si>
  <si>
    <t xml:space="preserve">3239 Ostale nespomenute usluge </t>
  </si>
  <si>
    <t>ZAŠTITA INŽENJERING KONZALTING D.O.O.</t>
  </si>
  <si>
    <t>3224 Uredski materijal i ostali materijalni rashodi</t>
  </si>
  <si>
    <t>HP D.D.</t>
  </si>
  <si>
    <t>VELIKA GORICA</t>
  </si>
  <si>
    <t>3111 bruto plaće za redovan rad</t>
  </si>
  <si>
    <t>FIORELIN OBRT</t>
  </si>
  <si>
    <t>HEP ODS</t>
  </si>
  <si>
    <t>HEP ELEKTRA</t>
  </si>
  <si>
    <t>3433 Kamate</t>
  </si>
  <si>
    <t>3233 Održavanje postrojenja i opreme</t>
  </si>
  <si>
    <t>MEHATRON</t>
  </si>
  <si>
    <t>MEDIC LINE</t>
  </si>
  <si>
    <t>CROATIA OSIGURANJE</t>
  </si>
  <si>
    <t>HPB</t>
  </si>
  <si>
    <t>3431 Bankarske usluge</t>
  </si>
  <si>
    <t>26187994862</t>
  </si>
  <si>
    <t>3292 Premije osiguranja</t>
  </si>
  <si>
    <t>AUREL</t>
  </si>
  <si>
    <t>NARODNE NOVINE DD ZAGREB</t>
  </si>
  <si>
    <t>SPLIT</t>
  </si>
  <si>
    <t>3211 Službena putovanja</t>
  </si>
  <si>
    <t>DELTRON</t>
  </si>
  <si>
    <t>HRVATSKA ZAJEDNICA O.Š.</t>
  </si>
  <si>
    <t>ORTO I MEDI CENTAR</t>
  </si>
  <si>
    <t>ACQUAMAN 1</t>
  </si>
  <si>
    <t>EFCON LINE D.O.O.</t>
  </si>
  <si>
    <t>EZEA</t>
  </si>
  <si>
    <t>HRVATSKA ŠKOLSKA KARTOGRAFIJA</t>
  </si>
  <si>
    <t>I.J. D.O.O.</t>
  </si>
  <si>
    <t>ISTARSKE LJEKARNE</t>
  </si>
  <si>
    <t>KONE</t>
  </si>
  <si>
    <t>MEP D.O.O.</t>
  </si>
  <si>
    <t>MICOM ELEKTRONIKA</t>
  </si>
  <si>
    <t>NERON</t>
  </si>
  <si>
    <t>NASTAVNI ZAVOD ZA JZIŽ</t>
  </si>
  <si>
    <t>LIBUSOFT CICOM D.O.O</t>
  </si>
  <si>
    <t>MEDICPRO D.O.O.</t>
  </si>
  <si>
    <t>NAKLADA SLAP D.O.O.</t>
  </si>
  <si>
    <t>NET COM D.O.O.</t>
  </si>
  <si>
    <t>RIJEKA</t>
  </si>
  <si>
    <t>OPG SUSAVON</t>
  </si>
  <si>
    <t>A1 HRVATSKA</t>
  </si>
  <si>
    <t>PETARDA SHOP</t>
  </si>
  <si>
    <t>PULA SPORT D.O.O.</t>
  </si>
  <si>
    <t>3234 Komunalne usluge</t>
  </si>
  <si>
    <t>3225 Sitan inventar</t>
  </si>
  <si>
    <t>3234 Usluge pranja i čišćenja</t>
  </si>
  <si>
    <t>3293 Rerezentacija</t>
  </si>
  <si>
    <t>RU-VE D.O.O.</t>
  </si>
  <si>
    <t>3235 Zakupnine i najamnine</t>
  </si>
  <si>
    <t>SPAR HRVATSKA</t>
  </si>
  <si>
    <t>GU D.O.O.</t>
  </si>
  <si>
    <t>DIMNJAK D.O.O.</t>
  </si>
  <si>
    <t>JYSK D.O.O.</t>
  </si>
  <si>
    <t>CROATIA POLIKLINIKA</t>
  </si>
  <si>
    <t>HERVIS</t>
  </si>
  <si>
    <t>PEVEC D.D.</t>
  </si>
  <si>
    <t>FLASH STUDIO</t>
  </si>
  <si>
    <t>KARLOVAC</t>
  </si>
  <si>
    <t>SESVETE</t>
  </si>
  <si>
    <t>3236 Zdravstveni pregledi zaposlenika</t>
  </si>
  <si>
    <t>4221 Uredski namještaj</t>
  </si>
  <si>
    <t>DUBROVNIK SUN</t>
  </si>
  <si>
    <t>DUBROVNIK</t>
  </si>
  <si>
    <t>INFORMACIJA O TROŠENJU SREDSTAVA 
ZA SVIBANJ 2025. GODINE</t>
  </si>
  <si>
    <t>Ukupno za SVIBANJ 2025.</t>
  </si>
  <si>
    <t>SVEUKUPNO ZA MJESEC SVIBANJ 2025.</t>
  </si>
  <si>
    <t xml:space="preserve">INFORMACIJA O TROŠENJU SREDSTAVA  ZA SVIBANJ 2025. GODINE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</si>
</sst>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\ ##0.00"/>
    <numFmt numFmtId="165" formatCode="#,##0.00__"/>
  </numFmts>
  <fonts count="22" x14ac:knownFonts="1">
    <font>
      <sz val="12"/>
      <name val="Times New Roman CE"/>
      <charset val="238"/>
    </font>
    <font>
      <sz val="12"/>
      <name val="Arial Narrow"/>
      <family val="2"/>
      <charset val="238"/>
    </font>
    <font>
      <b/>
      <sz val="12"/>
      <name val="Arial Narrow"/>
      <family val="2"/>
      <charset val="238"/>
    </font>
    <font>
      <sz val="12"/>
      <name val="Times New Roman"/>
      <family val="1"/>
      <charset val="238"/>
    </font>
    <font>
      <sz val="8"/>
      <name val="Times New Roman CE"/>
      <family val="1"/>
      <charset val="238"/>
    </font>
    <font>
      <sz val="10"/>
      <color theme="1"/>
      <name val="Verdana"/>
      <family val="2"/>
    </font>
    <font>
      <sz val="12"/>
      <color theme="1"/>
      <name val="Arial Narrow"/>
      <family val="2"/>
      <charset val="238"/>
    </font>
    <font>
      <b/>
      <sz val="14"/>
      <name val="Arial Narrow"/>
      <family val="2"/>
      <charset val="238"/>
    </font>
    <font>
      <sz val="14"/>
      <name val="Arial Narrow"/>
      <family val="2"/>
      <charset val="238"/>
    </font>
    <font>
      <b/>
      <sz val="12"/>
      <color theme="1"/>
      <name val="Arial Narrow"/>
      <family val="2"/>
      <charset val="238"/>
    </font>
    <font>
      <sz val="10"/>
      <name val="Arial Narrow"/>
      <family val="2"/>
      <charset val="238"/>
    </font>
    <font>
      <b/>
      <sz val="10"/>
      <name val="Arial Narrow"/>
      <family val="2"/>
      <charset val="238"/>
    </font>
    <font>
      <sz val="10"/>
      <color theme="1"/>
      <name val="Arial Narrow"/>
      <family val="2"/>
      <charset val="238"/>
    </font>
    <font>
      <b/>
      <sz val="10"/>
      <color theme="1"/>
      <name val="Arial Narrow"/>
      <family val="2"/>
      <charset val="238"/>
    </font>
    <font>
      <sz val="10"/>
      <color indexed="8"/>
      <name val="Arial"/>
      <family val="2"/>
      <charset val="238"/>
    </font>
    <font>
      <b/>
      <sz val="10"/>
      <name val="Arial"/>
      <family val="2"/>
      <charset val="238"/>
    </font>
    <font>
      <sz val="11"/>
      <name val="Arial Narrow"/>
      <family val="2"/>
      <charset val="238"/>
    </font>
    <font>
      <b/>
      <sz val="11"/>
      <name val="Arial Narrow"/>
      <family val="2"/>
      <charset val="238"/>
    </font>
    <font>
      <sz val="11"/>
      <color theme="1"/>
      <name val="Arial Narrow"/>
      <family val="2"/>
      <charset val="238"/>
    </font>
    <font>
      <b/>
      <sz val="11"/>
      <color theme="1"/>
      <name val="Arial Narrow"/>
      <family val="2"/>
      <charset val="238"/>
    </font>
    <font>
      <sz val="11"/>
      <color rgb="FF424242"/>
      <name val="Arial Narrow"/>
      <family val="2"/>
      <charset val="238"/>
    </font>
    <font>
      <sz val="11"/>
      <color rgb="FF212121"/>
      <name val="Arial Narrow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4" fillId="0" borderId="0">
      <alignment horizontal="left" vertical="center"/>
    </xf>
    <xf numFmtId="49" fontId="5" fillId="0" borderId="2" applyNumberFormat="0" applyFont="0" applyFill="0" applyBorder="0" applyProtection="0">
      <alignment horizontal="left" vertical="center" indent="1"/>
    </xf>
    <xf numFmtId="0" fontId="14" fillId="0" borderId="0"/>
  </cellStyleXfs>
  <cellXfs count="110">
    <xf numFmtId="0" fontId="0" fillId="0" borderId="0" xfId="0"/>
    <xf numFmtId="0" fontId="1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left" vertical="center"/>
    </xf>
    <xf numFmtId="164" fontId="2" fillId="0" borderId="0" xfId="0" applyNumberFormat="1" applyFont="1" applyAlignment="1">
      <alignment horizontal="center" vertical="center"/>
    </xf>
    <xf numFmtId="164" fontId="1" fillId="0" borderId="0" xfId="0" applyNumberFormat="1" applyFont="1" applyAlignment="1">
      <alignment horizontal="left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0" borderId="0" xfId="0" applyFont="1"/>
    <xf numFmtId="0" fontId="6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165" fontId="1" fillId="0" borderId="1" xfId="0" applyNumberFormat="1" applyFont="1" applyBorder="1" applyAlignment="1">
      <alignment horizontal="right" vertical="center"/>
    </xf>
    <xf numFmtId="164" fontId="2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165" fontId="7" fillId="0" borderId="1" xfId="0" applyNumberFormat="1" applyFont="1" applyBorder="1" applyAlignment="1">
      <alignment horizontal="right" vertical="center"/>
    </xf>
    <xf numFmtId="164" fontId="7" fillId="0" borderId="1" xfId="0" applyNumberFormat="1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2" fillId="0" borderId="0" xfId="0" applyFont="1"/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5" fillId="0" borderId="1" xfId="4" applyFont="1" applyBorder="1" applyAlignment="1">
      <alignment horizontal="left" wrapText="1"/>
    </xf>
    <xf numFmtId="0" fontId="10" fillId="0" borderId="1" xfId="4" applyFont="1" applyBorder="1" applyAlignment="1">
      <alignment horizontal="left" wrapText="1"/>
    </xf>
    <xf numFmtId="0" fontId="16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18" fillId="0" borderId="4" xfId="0" applyFont="1" applyBorder="1" applyAlignment="1">
      <alignment horizontal="left" vertical="center"/>
    </xf>
    <xf numFmtId="0" fontId="19" fillId="0" borderId="1" xfId="0" applyFont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19" fillId="0" borderId="5" xfId="0" applyFont="1" applyBorder="1" applyAlignment="1">
      <alignment horizontal="left" vertical="center"/>
    </xf>
    <xf numFmtId="0" fontId="16" fillId="0" borderId="4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/>
    </xf>
    <xf numFmtId="49" fontId="17" fillId="0" borderId="5" xfId="0" applyNumberFormat="1" applyFont="1" applyBorder="1" applyAlignment="1">
      <alignment horizontal="left" vertical="center"/>
    </xf>
    <xf numFmtId="49" fontId="18" fillId="0" borderId="1" xfId="0" applyNumberFormat="1" applyFont="1" applyBorder="1" applyAlignment="1">
      <alignment horizontal="left" vertical="center"/>
    </xf>
    <xf numFmtId="49" fontId="16" fillId="0" borderId="1" xfId="0" applyNumberFormat="1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right" wrapText="1"/>
    </xf>
    <xf numFmtId="0" fontId="1" fillId="0" borderId="3" xfId="0" applyFont="1" applyBorder="1" applyAlignment="1">
      <alignment horizontal="right"/>
    </xf>
    <xf numFmtId="0" fontId="1" fillId="0" borderId="1" xfId="0" applyFont="1" applyBorder="1" applyAlignment="1">
      <alignment horizontal="left" vertical="center"/>
    </xf>
    <xf numFmtId="0" fontId="18" fillId="0" borderId="1" xfId="0" quotePrefix="1" applyFont="1" applyBorder="1" applyAlignment="1">
      <alignment horizontal="left" vertical="center"/>
    </xf>
    <xf numFmtId="4" fontId="1" fillId="0" borderId="0" xfId="0" applyNumberFormat="1" applyFont="1" applyAlignment="1">
      <alignment horizontal="center" vertical="center"/>
    </xf>
    <xf numFmtId="0" fontId="20" fillId="0" borderId="0" xfId="0" quotePrefix="1" applyFont="1"/>
    <xf numFmtId="0" fontId="18" fillId="0" borderId="5" xfId="0" applyFont="1" applyBorder="1" applyAlignment="1">
      <alignment horizontal="left" vertical="center"/>
    </xf>
    <xf numFmtId="49" fontId="16" fillId="0" borderId="5" xfId="0" applyNumberFormat="1" applyFont="1" applyBorder="1" applyAlignment="1">
      <alignment horizontal="left" vertical="center"/>
    </xf>
    <xf numFmtId="0" fontId="21" fillId="0" borderId="1" xfId="0" quotePrefix="1" applyFont="1" applyBorder="1" applyAlignment="1">
      <alignment horizontal="left"/>
    </xf>
    <xf numFmtId="0" fontId="21" fillId="0" borderId="5" xfId="0" quotePrefix="1" applyFont="1" applyBorder="1" applyAlignment="1">
      <alignment horizontal="left"/>
    </xf>
    <xf numFmtId="0" fontId="18" fillId="0" borderId="4" xfId="0" applyFont="1" applyBorder="1" applyAlignment="1">
      <alignment vertical="center"/>
    </xf>
    <xf numFmtId="0" fontId="18" fillId="0" borderId="5" xfId="0" applyFont="1" applyBorder="1" applyAlignment="1">
      <alignment vertical="center"/>
    </xf>
    <xf numFmtId="0" fontId="18" fillId="0" borderId="1" xfId="0" quotePrefix="1" applyFont="1" applyBorder="1"/>
    <xf numFmtId="0" fontId="18" fillId="2" borderId="4" xfId="0" applyFont="1" applyFill="1" applyBorder="1" applyAlignment="1">
      <alignment horizontal="left" vertical="center"/>
    </xf>
    <xf numFmtId="0" fontId="12" fillId="2" borderId="4" xfId="0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 wrapText="1"/>
    </xf>
    <xf numFmtId="0" fontId="19" fillId="0" borderId="4" xfId="0" applyFont="1" applyBorder="1" applyAlignment="1">
      <alignment horizontal="left" vertical="center"/>
    </xf>
    <xf numFmtId="0" fontId="19" fillId="0" borderId="5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9" fillId="0" borderId="4" xfId="0" applyFont="1" applyBorder="1" applyAlignment="1">
      <alignment horizontal="left" vertical="center"/>
    </xf>
    <xf numFmtId="0" fontId="19" fillId="0" borderId="5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164" fontId="16" fillId="0" borderId="1" xfId="0" applyNumberFormat="1" applyFont="1" applyBorder="1" applyAlignment="1">
      <alignment horizontal="left" vertical="center"/>
    </xf>
    <xf numFmtId="0" fontId="2" fillId="0" borderId="0" xfId="0" applyFont="1" applyAlignment="1"/>
    <xf numFmtId="0" fontId="1" fillId="0" borderId="0" xfId="0" applyFont="1" applyAlignment="1"/>
    <xf numFmtId="164" fontId="2" fillId="0" borderId="0" xfId="0" applyNumberFormat="1" applyFont="1" applyAlignment="1">
      <alignment vertical="center"/>
    </xf>
    <xf numFmtId="164" fontId="1" fillId="0" borderId="1" xfId="0" applyNumberFormat="1" applyFont="1" applyBorder="1" applyAlignment="1">
      <alignment vertical="center" wrapText="1"/>
    </xf>
    <xf numFmtId="165" fontId="16" fillId="0" borderId="1" xfId="0" applyNumberFormat="1" applyFont="1" applyBorder="1" applyAlignment="1">
      <alignment vertical="center"/>
    </xf>
    <xf numFmtId="165" fontId="17" fillId="0" borderId="1" xfId="0" applyNumberFormat="1" applyFont="1" applyBorder="1" applyAlignment="1">
      <alignment vertical="center"/>
    </xf>
    <xf numFmtId="165" fontId="18" fillId="0" borderId="1" xfId="0" applyNumberFormat="1" applyFont="1" applyBorder="1" applyAlignment="1">
      <alignment vertical="center"/>
    </xf>
    <xf numFmtId="165" fontId="19" fillId="0" borderId="1" xfId="0" applyNumberFormat="1" applyFont="1" applyBorder="1" applyAlignment="1">
      <alignment vertical="center"/>
    </xf>
    <xf numFmtId="165" fontId="17" fillId="0" borderId="1" xfId="0" applyNumberFormat="1" applyFont="1" applyBorder="1" applyAlignment="1"/>
    <xf numFmtId="164" fontId="16" fillId="0" borderId="1" xfId="0" applyNumberFormat="1" applyFont="1" applyBorder="1" applyAlignment="1">
      <alignment vertical="center"/>
    </xf>
    <xf numFmtId="164" fontId="17" fillId="0" borderId="1" xfId="0" applyNumberFormat="1" applyFont="1" applyBorder="1" applyAlignment="1">
      <alignment vertical="center"/>
    </xf>
    <xf numFmtId="164" fontId="2" fillId="0" borderId="1" xfId="0" applyNumberFormat="1" applyFont="1" applyBorder="1" applyAlignment="1">
      <alignment vertical="center"/>
    </xf>
    <xf numFmtId="0" fontId="18" fillId="0" borderId="4" xfId="0" applyFont="1" applyFill="1" applyBorder="1" applyAlignment="1">
      <alignment horizontal="left" vertical="center"/>
    </xf>
    <xf numFmtId="165" fontId="18" fillId="2" borderId="1" xfId="0" applyNumberFormat="1" applyFont="1" applyFill="1" applyBorder="1" applyAlignment="1">
      <alignment vertical="center"/>
    </xf>
    <xf numFmtId="0" fontId="12" fillId="0" borderId="4" xfId="0" applyFont="1" applyFill="1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19" fillId="0" borderId="5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164" fontId="17" fillId="0" borderId="1" xfId="0" applyNumberFormat="1" applyFont="1" applyBorder="1" applyAlignment="1">
      <alignment horizontal="left" vertical="center"/>
    </xf>
    <xf numFmtId="164" fontId="17" fillId="0" borderId="4" xfId="0" applyNumberFormat="1" applyFont="1" applyBorder="1" applyAlignment="1">
      <alignment horizontal="left" vertical="center"/>
    </xf>
    <xf numFmtId="164" fontId="17" fillId="0" borderId="6" xfId="0" applyNumberFormat="1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6" fillId="2" borderId="1" xfId="0" applyFont="1" applyFill="1" applyBorder="1" applyAlignment="1">
      <alignment horizontal="left" vertical="center"/>
    </xf>
    <xf numFmtId="164" fontId="16" fillId="0" borderId="6" xfId="0" applyNumberFormat="1" applyFont="1" applyBorder="1" applyAlignment="1">
      <alignment horizontal="left" vertical="center"/>
    </xf>
    <xf numFmtId="0" fontId="16" fillId="0" borderId="6" xfId="0" applyNumberFormat="1" applyFont="1" applyBorder="1" applyAlignment="1">
      <alignment horizontal="center"/>
    </xf>
    <xf numFmtId="164" fontId="1" fillId="0" borderId="1" xfId="0" applyNumberFormat="1" applyFont="1" applyBorder="1" applyAlignment="1">
      <alignment horizontal="left" vertical="center"/>
    </xf>
    <xf numFmtId="0" fontId="18" fillId="2" borderId="1" xfId="0" applyFont="1" applyFill="1" applyBorder="1" applyAlignment="1">
      <alignment horizontal="left" vertical="center"/>
    </xf>
    <xf numFmtId="164" fontId="17" fillId="2" borderId="4" xfId="0" applyNumberFormat="1" applyFont="1" applyFill="1" applyBorder="1" applyAlignment="1">
      <alignment horizontal="left" vertical="center"/>
    </xf>
    <xf numFmtId="165" fontId="19" fillId="0" borderId="1" xfId="0" applyNumberFormat="1" applyFont="1" applyFill="1" applyBorder="1" applyAlignment="1">
      <alignment vertical="center"/>
    </xf>
    <xf numFmtId="164" fontId="17" fillId="0" borderId="1" xfId="0" applyNumberFormat="1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9" fillId="0" borderId="4" xfId="0" applyFont="1" applyBorder="1" applyAlignment="1">
      <alignment horizontal="left" vertical="center"/>
    </xf>
    <xf numFmtId="0" fontId="19" fillId="0" borderId="5" xfId="0" applyFont="1" applyBorder="1" applyAlignment="1">
      <alignment horizontal="left" vertical="center"/>
    </xf>
    <xf numFmtId="0" fontId="17" fillId="0" borderId="4" xfId="0" applyFont="1" applyBorder="1" applyAlignment="1">
      <alignment horizontal="left" vertical="center"/>
    </xf>
    <xf numFmtId="0" fontId="17" fillId="0" borderId="5" xfId="0" applyFont="1" applyBorder="1" applyAlignment="1">
      <alignment horizontal="left" vertical="center"/>
    </xf>
    <xf numFmtId="164" fontId="17" fillId="0" borderId="4" xfId="0" applyNumberFormat="1" applyFont="1" applyBorder="1" applyAlignment="1">
      <alignment horizontal="left" vertical="center"/>
    </xf>
    <xf numFmtId="164" fontId="17" fillId="0" borderId="6" xfId="0" applyNumberFormat="1" applyFont="1" applyBorder="1" applyAlignment="1">
      <alignment horizontal="left" vertical="center"/>
    </xf>
    <xf numFmtId="164" fontId="17" fillId="0" borderId="5" xfId="0" applyNumberFormat="1" applyFont="1" applyBorder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5">
    <cellStyle name="Normal" xfId="0" builtinId="0"/>
    <cellStyle name="Obično_ UTROŠAK 2009 - I O Š" xfId="1"/>
    <cellStyle name="Obično_List4" xfId="4"/>
    <cellStyle name="prazan" xfId="2"/>
    <cellStyle name="Stil 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"/>
  <sheetViews>
    <sheetView zoomScale="130" zoomScaleNormal="130" workbookViewId="0">
      <selection activeCell="A5" sqref="A5"/>
    </sheetView>
  </sheetViews>
  <sheetFormatPr defaultColWidth="8.75" defaultRowHeight="15.75" x14ac:dyDescent="0.25"/>
  <cols>
    <col min="1" max="1" width="34.125" style="1" bestFit="1" customWidth="1"/>
    <col min="2" max="2" width="13.75" style="1" customWidth="1"/>
    <col min="3" max="3" width="11" style="1" customWidth="1"/>
    <col min="4" max="4" width="12.375" style="70" customWidth="1"/>
    <col min="5" max="5" width="25.5" style="2" customWidth="1"/>
    <col min="6" max="6" width="11.875" style="1" bestFit="1" customWidth="1"/>
    <col min="7" max="7" width="8.75" style="1"/>
    <col min="8" max="8" width="11.5" style="1" bestFit="1" customWidth="1"/>
    <col min="9" max="16384" width="8.75" style="1"/>
  </cols>
  <sheetData>
    <row r="1" spans="1:6" s="9" customFormat="1" x14ac:dyDescent="0.25">
      <c r="A1" s="20" t="s">
        <v>26</v>
      </c>
      <c r="B1" s="21"/>
      <c r="C1" s="21"/>
      <c r="D1" s="68"/>
      <c r="E1" s="2"/>
    </row>
    <row r="2" spans="1:6" x14ac:dyDescent="0.25">
      <c r="A2" s="8" t="s">
        <v>48</v>
      </c>
      <c r="B2" s="7"/>
      <c r="C2" s="7"/>
      <c r="D2" s="69"/>
    </row>
    <row r="3" spans="1:6" x14ac:dyDescent="0.25">
      <c r="E3" s="4"/>
    </row>
    <row r="4" spans="1:6" s="9" customFormat="1" ht="24.6" customHeight="1" x14ac:dyDescent="0.25">
      <c r="A4" s="107" t="s">
        <v>126</v>
      </c>
      <c r="B4" s="107"/>
      <c r="C4" s="107"/>
      <c r="D4" s="107"/>
      <c r="E4" s="107"/>
      <c r="F4" s="1"/>
    </row>
    <row r="5" spans="1:6" s="9" customFormat="1" ht="15" customHeight="1" x14ac:dyDescent="0.25">
      <c r="A5" s="40"/>
      <c r="B5" s="40"/>
      <c r="C5" s="40"/>
      <c r="D5" s="6"/>
      <c r="E5" s="42" t="s">
        <v>24</v>
      </c>
      <c r="F5" s="1"/>
    </row>
    <row r="6" spans="1:6" ht="45" customHeight="1" x14ac:dyDescent="0.25">
      <c r="A6" s="11" t="s">
        <v>13</v>
      </c>
      <c r="B6" s="10" t="s">
        <v>12</v>
      </c>
      <c r="C6" s="10" t="s">
        <v>11</v>
      </c>
      <c r="D6" s="71" t="s">
        <v>10</v>
      </c>
      <c r="E6" s="11" t="s">
        <v>9</v>
      </c>
    </row>
    <row r="7" spans="1:6" ht="19.149999999999999" customHeight="1" x14ac:dyDescent="0.25">
      <c r="A7" s="28" t="s">
        <v>27</v>
      </c>
      <c r="B7" s="28">
        <v>71255639887</v>
      </c>
      <c r="C7" s="28" t="s">
        <v>4</v>
      </c>
      <c r="D7" s="72"/>
      <c r="E7" s="22" t="s">
        <v>29</v>
      </c>
    </row>
    <row r="8" spans="1:6" ht="19.149999999999999" customHeight="1" x14ac:dyDescent="0.25">
      <c r="A8" s="28" t="s">
        <v>27</v>
      </c>
      <c r="B8" s="28"/>
      <c r="C8" s="28"/>
      <c r="D8" s="72">
        <v>0</v>
      </c>
      <c r="E8" s="22"/>
    </row>
    <row r="9" spans="1:6" s="9" customFormat="1" ht="19.149999999999999" customHeight="1" x14ac:dyDescent="0.25">
      <c r="A9" s="102" t="s">
        <v>28</v>
      </c>
      <c r="B9" s="103"/>
      <c r="C9" s="29"/>
      <c r="D9" s="73">
        <f>D7+D8</f>
        <v>0</v>
      </c>
      <c r="E9" s="23"/>
    </row>
    <row r="10" spans="1:6" s="9" customFormat="1" ht="19.149999999999999" customHeight="1" x14ac:dyDescent="0.25">
      <c r="A10" s="31" t="s">
        <v>16</v>
      </c>
      <c r="B10" s="30">
        <v>63073332379</v>
      </c>
      <c r="C10" s="30" t="s">
        <v>3</v>
      </c>
      <c r="D10" s="74">
        <v>1932.99</v>
      </c>
      <c r="E10" s="24" t="s">
        <v>17</v>
      </c>
    </row>
    <row r="11" spans="1:6" s="9" customFormat="1" ht="19.149999999999999" customHeight="1" x14ac:dyDescent="0.25">
      <c r="A11" s="31" t="s">
        <v>16</v>
      </c>
      <c r="B11" s="48">
        <v>63073332379</v>
      </c>
      <c r="C11" s="30" t="s">
        <v>3</v>
      </c>
      <c r="D11" s="74">
        <v>0</v>
      </c>
      <c r="E11" s="24" t="s">
        <v>17</v>
      </c>
    </row>
    <row r="12" spans="1:6" s="9" customFormat="1" ht="19.149999999999999" customHeight="1" x14ac:dyDescent="0.25">
      <c r="A12" s="33" t="s">
        <v>30</v>
      </c>
      <c r="B12" s="34"/>
      <c r="C12" s="32"/>
      <c r="D12" s="75">
        <f>D10+D11</f>
        <v>1932.99</v>
      </c>
      <c r="E12" s="25"/>
    </row>
    <row r="13" spans="1:6" s="9" customFormat="1" ht="19.149999999999999" customHeight="1" x14ac:dyDescent="0.25">
      <c r="A13" s="30" t="s">
        <v>2</v>
      </c>
      <c r="B13" s="30">
        <v>41317489366</v>
      </c>
      <c r="C13" s="30" t="s">
        <v>1</v>
      </c>
      <c r="D13" s="74">
        <v>2376.94</v>
      </c>
      <c r="E13" s="24" t="s">
        <v>17</v>
      </c>
    </row>
    <row r="14" spans="1:6" s="9" customFormat="1" ht="19.149999999999999" customHeight="1" x14ac:dyDescent="0.25">
      <c r="A14" s="100" t="s">
        <v>30</v>
      </c>
      <c r="B14" s="101"/>
      <c r="C14" s="32"/>
      <c r="D14" s="75">
        <f>D13</f>
        <v>2376.94</v>
      </c>
      <c r="E14" s="25"/>
    </row>
    <row r="15" spans="1:6" s="9" customFormat="1" ht="19.149999999999999" customHeight="1" x14ac:dyDescent="0.25">
      <c r="A15" s="31" t="s">
        <v>65</v>
      </c>
      <c r="B15" s="30">
        <v>46830600751</v>
      </c>
      <c r="C15" s="30" t="s">
        <v>4</v>
      </c>
      <c r="D15" s="74"/>
      <c r="E15" s="24" t="s">
        <v>17</v>
      </c>
    </row>
    <row r="16" spans="1:6" s="9" customFormat="1" ht="19.149999999999999" customHeight="1" x14ac:dyDescent="0.2">
      <c r="A16" s="33" t="s">
        <v>30</v>
      </c>
      <c r="B16" s="34"/>
      <c r="C16" s="32"/>
      <c r="D16" s="75">
        <f>D15</f>
        <v>0</v>
      </c>
      <c r="E16" s="26"/>
    </row>
    <row r="17" spans="1:5" s="9" customFormat="1" ht="19.149999999999999" customHeight="1" x14ac:dyDescent="0.2">
      <c r="A17" s="57" t="s">
        <v>66</v>
      </c>
      <c r="B17" s="30">
        <v>26187994862</v>
      </c>
      <c r="C17" s="30" t="s">
        <v>3</v>
      </c>
      <c r="D17" s="74">
        <v>0</v>
      </c>
      <c r="E17" s="27" t="s">
        <v>67</v>
      </c>
    </row>
    <row r="18" spans="1:5" s="9" customFormat="1" ht="19.149999999999999" customHeight="1" x14ac:dyDescent="0.2">
      <c r="A18" s="33" t="s">
        <v>30</v>
      </c>
      <c r="B18" s="34"/>
      <c r="C18" s="32"/>
      <c r="D18" s="75">
        <f>D17</f>
        <v>0</v>
      </c>
      <c r="E18" s="26"/>
    </row>
    <row r="19" spans="1:5" s="9" customFormat="1" ht="25.5" x14ac:dyDescent="0.25">
      <c r="A19" s="28" t="s">
        <v>7</v>
      </c>
      <c r="B19" s="28">
        <v>37008532093</v>
      </c>
      <c r="C19" s="28" t="s">
        <v>4</v>
      </c>
      <c r="D19" s="74">
        <v>279.83</v>
      </c>
      <c r="E19" s="22" t="s">
        <v>31</v>
      </c>
    </row>
    <row r="20" spans="1:5" s="9" customFormat="1" ht="19.149999999999999" customHeight="1" x14ac:dyDescent="0.25">
      <c r="A20" s="102" t="s">
        <v>30</v>
      </c>
      <c r="B20" s="103"/>
      <c r="C20" s="29"/>
      <c r="D20" s="73">
        <f>SUM(D19:D19)</f>
        <v>279.83</v>
      </c>
      <c r="E20" s="23"/>
    </row>
    <row r="21" spans="1:5" s="9" customFormat="1" ht="26.25" customHeight="1" x14ac:dyDescent="0.25">
      <c r="A21" s="31" t="s">
        <v>32</v>
      </c>
      <c r="B21" s="38" t="s">
        <v>33</v>
      </c>
      <c r="C21" s="30" t="s">
        <v>3</v>
      </c>
      <c r="D21" s="74"/>
      <c r="E21" s="24" t="s">
        <v>18</v>
      </c>
    </row>
    <row r="22" spans="1:5" s="9" customFormat="1" ht="19.149999999999999" customHeight="1" x14ac:dyDescent="0.25">
      <c r="A22" s="36" t="s">
        <v>30</v>
      </c>
      <c r="B22" s="37"/>
      <c r="C22" s="29"/>
      <c r="D22" s="73"/>
      <c r="E22" s="23"/>
    </row>
    <row r="23" spans="1:5" s="9" customFormat="1" ht="19.149999999999999" customHeight="1" x14ac:dyDescent="0.25">
      <c r="A23" s="35" t="s">
        <v>34</v>
      </c>
      <c r="B23" s="39" t="s">
        <v>35</v>
      </c>
      <c r="C23" s="28" t="s">
        <v>3</v>
      </c>
      <c r="D23" s="72"/>
      <c r="E23" s="22" t="s">
        <v>19</v>
      </c>
    </row>
    <row r="24" spans="1:5" s="9" customFormat="1" ht="19.149999999999999" customHeight="1" x14ac:dyDescent="0.25">
      <c r="A24" s="35" t="s">
        <v>34</v>
      </c>
      <c r="B24" s="49" t="s">
        <v>35</v>
      </c>
      <c r="C24" s="28" t="s">
        <v>3</v>
      </c>
      <c r="D24" s="72"/>
      <c r="E24" s="22" t="s">
        <v>19</v>
      </c>
    </row>
    <row r="25" spans="1:5" s="9" customFormat="1" ht="19.149999999999999" customHeight="1" x14ac:dyDescent="0.25">
      <c r="A25" s="36" t="s">
        <v>30</v>
      </c>
      <c r="B25" s="37"/>
      <c r="C25" s="29"/>
      <c r="D25" s="73"/>
      <c r="E25" s="23"/>
    </row>
    <row r="26" spans="1:5" s="9" customFormat="1" ht="19.149999999999999" customHeight="1" x14ac:dyDescent="0.25">
      <c r="A26" s="35" t="s">
        <v>20</v>
      </c>
      <c r="B26" s="39" t="s">
        <v>21</v>
      </c>
      <c r="C26" s="28" t="s">
        <v>3</v>
      </c>
      <c r="D26" s="72">
        <v>59.65</v>
      </c>
      <c r="E26" s="22" t="s">
        <v>19</v>
      </c>
    </row>
    <row r="27" spans="1:5" s="9" customFormat="1" ht="19.149999999999999" customHeight="1" x14ac:dyDescent="0.25">
      <c r="A27" s="36" t="s">
        <v>30</v>
      </c>
      <c r="B27" s="37"/>
      <c r="C27" s="29"/>
      <c r="D27" s="73">
        <v>59.65</v>
      </c>
      <c r="E27" s="23"/>
    </row>
    <row r="28" spans="1:5" s="9" customFormat="1" ht="25.5" x14ac:dyDescent="0.25">
      <c r="A28" s="35" t="s">
        <v>22</v>
      </c>
      <c r="B28" s="39" t="s">
        <v>23</v>
      </c>
      <c r="C28" s="28" t="s">
        <v>3</v>
      </c>
      <c r="D28" s="72">
        <v>49.78</v>
      </c>
      <c r="E28" s="24" t="s">
        <v>18</v>
      </c>
    </row>
    <row r="29" spans="1:5" s="89" customFormat="1" ht="16.5" x14ac:dyDescent="0.25">
      <c r="A29" s="35" t="s">
        <v>22</v>
      </c>
      <c r="B29" s="39" t="s">
        <v>23</v>
      </c>
      <c r="C29" s="28" t="s">
        <v>3</v>
      </c>
      <c r="D29" s="72">
        <v>9.9499999999999993</v>
      </c>
      <c r="E29" s="24"/>
    </row>
    <row r="30" spans="1:5" s="9" customFormat="1" ht="25.5" x14ac:dyDescent="0.25">
      <c r="A30" s="35" t="s">
        <v>22</v>
      </c>
      <c r="B30" s="39" t="s">
        <v>23</v>
      </c>
      <c r="C30" s="28" t="s">
        <v>3</v>
      </c>
      <c r="D30" s="72">
        <v>1.66</v>
      </c>
      <c r="E30" s="24" t="s">
        <v>18</v>
      </c>
    </row>
    <row r="31" spans="1:5" s="9" customFormat="1" ht="19.149999999999999" customHeight="1" x14ac:dyDescent="0.25">
      <c r="A31" s="36" t="s">
        <v>30</v>
      </c>
      <c r="B31" s="37"/>
      <c r="C31" s="29"/>
      <c r="D31" s="73">
        <v>61.39</v>
      </c>
      <c r="E31" s="23"/>
    </row>
    <row r="32" spans="1:5" s="9" customFormat="1" ht="19.149999999999999" customHeight="1" x14ac:dyDescent="0.25">
      <c r="A32" s="30" t="s">
        <v>5</v>
      </c>
      <c r="B32" s="30">
        <v>19798348107</v>
      </c>
      <c r="C32" s="30" t="s">
        <v>4</v>
      </c>
      <c r="D32" s="74"/>
      <c r="E32" s="24" t="s">
        <v>36</v>
      </c>
    </row>
    <row r="33" spans="1:5" s="60" customFormat="1" ht="19.149999999999999" customHeight="1" x14ac:dyDescent="0.25">
      <c r="A33" s="30" t="s">
        <v>5</v>
      </c>
      <c r="B33" s="30">
        <v>19798348107</v>
      </c>
      <c r="C33" s="30" t="s">
        <v>4</v>
      </c>
      <c r="D33" s="74"/>
      <c r="E33" s="24" t="s">
        <v>36</v>
      </c>
    </row>
    <row r="34" spans="1:5" s="9" customFormat="1" ht="19.149999999999999" customHeight="1" x14ac:dyDescent="0.25">
      <c r="A34" s="100" t="s">
        <v>30</v>
      </c>
      <c r="B34" s="101"/>
      <c r="C34" s="32"/>
      <c r="D34" s="75"/>
      <c r="E34" s="25"/>
    </row>
    <row r="35" spans="1:5" s="9" customFormat="1" ht="19.149999999999999" customHeight="1" x14ac:dyDescent="0.25">
      <c r="A35" s="55" t="s">
        <v>69</v>
      </c>
      <c r="B35" s="30">
        <v>45911352380</v>
      </c>
      <c r="C35" s="30" t="s">
        <v>4</v>
      </c>
      <c r="D35" s="74">
        <v>327.5</v>
      </c>
      <c r="E35" s="24" t="s">
        <v>37</v>
      </c>
    </row>
    <row r="36" spans="1:5" s="9" customFormat="1" ht="19.149999999999999" customHeight="1" x14ac:dyDescent="0.25">
      <c r="A36" s="31" t="s">
        <v>69</v>
      </c>
      <c r="B36" s="30">
        <v>45911352380</v>
      </c>
      <c r="C36" s="30" t="s">
        <v>4</v>
      </c>
      <c r="D36" s="74">
        <v>0</v>
      </c>
      <c r="E36" s="24" t="s">
        <v>68</v>
      </c>
    </row>
    <row r="37" spans="1:5" s="9" customFormat="1" ht="19.149999999999999" customHeight="1" x14ac:dyDescent="0.25">
      <c r="A37" s="33" t="s">
        <v>28</v>
      </c>
      <c r="B37" s="34"/>
      <c r="C37" s="32"/>
      <c r="D37" s="75">
        <f>D35+D36</f>
        <v>327.5</v>
      </c>
      <c r="E37" s="25"/>
    </row>
    <row r="38" spans="1:5" s="9" customFormat="1" ht="24.75" customHeight="1" x14ac:dyDescent="0.25">
      <c r="A38" s="35" t="s">
        <v>43</v>
      </c>
      <c r="B38" s="39" t="s">
        <v>44</v>
      </c>
      <c r="C38" s="28" t="s">
        <v>4</v>
      </c>
      <c r="D38" s="72">
        <v>119.45</v>
      </c>
      <c r="E38" s="24" t="s">
        <v>37</v>
      </c>
    </row>
    <row r="39" spans="1:5" s="9" customFormat="1" ht="19.149999999999999" customHeight="1" x14ac:dyDescent="0.25">
      <c r="A39" s="36" t="s">
        <v>28</v>
      </c>
      <c r="B39" s="37"/>
      <c r="C39" s="29"/>
      <c r="D39" s="73">
        <v>119.45</v>
      </c>
      <c r="E39" s="23"/>
    </row>
    <row r="40" spans="1:5" s="9" customFormat="1" ht="19.149999999999999" customHeight="1" x14ac:dyDescent="0.25">
      <c r="A40" s="35" t="s">
        <v>71</v>
      </c>
      <c r="B40" s="49" t="s">
        <v>74</v>
      </c>
      <c r="C40" s="28" t="s">
        <v>4</v>
      </c>
      <c r="D40" s="73"/>
      <c r="E40" s="22" t="s">
        <v>75</v>
      </c>
    </row>
    <row r="41" spans="1:5" ht="21.75" customHeight="1" x14ac:dyDescent="0.25">
      <c r="A41" s="30" t="s">
        <v>71</v>
      </c>
      <c r="B41" s="49" t="s">
        <v>74</v>
      </c>
      <c r="C41" s="30" t="s">
        <v>4</v>
      </c>
      <c r="D41" s="74"/>
      <c r="E41" s="24" t="s">
        <v>75</v>
      </c>
    </row>
    <row r="42" spans="1:5" s="9" customFormat="1" ht="19.149999999999999" customHeight="1" x14ac:dyDescent="0.25">
      <c r="A42" s="100" t="s">
        <v>30</v>
      </c>
      <c r="B42" s="101"/>
      <c r="C42" s="32"/>
      <c r="D42" s="75"/>
      <c r="E42" s="25"/>
    </row>
    <row r="43" spans="1:5" ht="21.75" customHeight="1" x14ac:dyDescent="0.25">
      <c r="A43" s="65" t="s">
        <v>76</v>
      </c>
      <c r="B43" s="52">
        <v>62871653225</v>
      </c>
      <c r="C43" s="53" t="s">
        <v>3</v>
      </c>
      <c r="D43" s="74"/>
      <c r="E43" s="24" t="s">
        <v>37</v>
      </c>
    </row>
    <row r="44" spans="1:5" s="9" customFormat="1" ht="19.149999999999999" customHeight="1" x14ac:dyDescent="0.25">
      <c r="A44" s="100" t="s">
        <v>30</v>
      </c>
      <c r="B44" s="101"/>
      <c r="C44" s="32"/>
      <c r="D44" s="75"/>
      <c r="E44" s="24"/>
    </row>
    <row r="45" spans="1:5" s="9" customFormat="1" ht="22.5" customHeight="1" x14ac:dyDescent="0.25">
      <c r="A45" s="31" t="s">
        <v>39</v>
      </c>
      <c r="B45" s="30">
        <v>22248533094</v>
      </c>
      <c r="C45" s="30" t="s">
        <v>40</v>
      </c>
      <c r="D45" s="74">
        <v>1091.1500000000001</v>
      </c>
      <c r="E45" s="24" t="s">
        <v>15</v>
      </c>
    </row>
    <row r="46" spans="1:5" s="9" customFormat="1" ht="22.5" customHeight="1" x14ac:dyDescent="0.25">
      <c r="A46" s="31" t="s">
        <v>39</v>
      </c>
      <c r="B46" s="30">
        <v>22248533094</v>
      </c>
      <c r="C46" s="30" t="s">
        <v>40</v>
      </c>
      <c r="D46" s="74">
        <v>181.83</v>
      </c>
      <c r="E46" s="24" t="s">
        <v>15</v>
      </c>
    </row>
    <row r="47" spans="1:5" s="9" customFormat="1" ht="19.149999999999999" customHeight="1" x14ac:dyDescent="0.25">
      <c r="A47" s="33" t="s">
        <v>30</v>
      </c>
      <c r="B47" s="34"/>
      <c r="C47" s="32"/>
      <c r="D47" s="96">
        <v>1272.98</v>
      </c>
      <c r="E47" s="25"/>
    </row>
    <row r="48" spans="1:5" s="9" customFormat="1" ht="22.5" customHeight="1" x14ac:dyDescent="0.25">
      <c r="A48" s="55" t="s">
        <v>70</v>
      </c>
      <c r="B48" s="55">
        <v>747792357</v>
      </c>
      <c r="C48" s="30" t="s">
        <v>1</v>
      </c>
      <c r="D48" s="74"/>
      <c r="E48" s="24" t="s">
        <v>15</v>
      </c>
    </row>
    <row r="49" spans="1:5" s="9" customFormat="1" ht="19.149999999999999" customHeight="1" x14ac:dyDescent="0.25">
      <c r="A49" s="33" t="s">
        <v>28</v>
      </c>
      <c r="B49" s="34"/>
      <c r="C49" s="32"/>
      <c r="D49" s="75"/>
      <c r="E49" s="25"/>
    </row>
    <row r="50" spans="1:5" s="9" customFormat="1" ht="19.149999999999999" customHeight="1" x14ac:dyDescent="0.25">
      <c r="A50" s="80" t="s">
        <v>80</v>
      </c>
      <c r="B50" s="48">
        <v>36118056137</v>
      </c>
      <c r="C50" s="30" t="s">
        <v>78</v>
      </c>
      <c r="D50" s="74"/>
      <c r="E50" s="24" t="s">
        <v>37</v>
      </c>
    </row>
    <row r="51" spans="1:5" s="9" customFormat="1" ht="19.149999999999999" customHeight="1" x14ac:dyDescent="0.25">
      <c r="A51" s="33" t="s">
        <v>28</v>
      </c>
      <c r="B51" s="34"/>
      <c r="C51" s="32"/>
      <c r="D51" s="75"/>
      <c r="E51" s="25"/>
    </row>
    <row r="52" spans="1:5" ht="24.75" customHeight="1" x14ac:dyDescent="0.25">
      <c r="A52" s="65" t="s">
        <v>81</v>
      </c>
      <c r="B52" s="45">
        <v>78661516143</v>
      </c>
      <c r="C52" s="30" t="s">
        <v>3</v>
      </c>
      <c r="D52" s="74"/>
      <c r="E52" s="24" t="s">
        <v>49</v>
      </c>
    </row>
    <row r="53" spans="1:5" s="9" customFormat="1" ht="19.149999999999999" customHeight="1" x14ac:dyDescent="0.25">
      <c r="A53" s="100" t="s">
        <v>30</v>
      </c>
      <c r="B53" s="101"/>
      <c r="C53" s="32"/>
      <c r="D53" s="75"/>
      <c r="E53" s="25"/>
    </row>
    <row r="54" spans="1:5" s="9" customFormat="1" ht="23.25" customHeight="1" x14ac:dyDescent="0.25">
      <c r="A54" s="55" t="s">
        <v>72</v>
      </c>
      <c r="B54" s="30">
        <v>8793914217</v>
      </c>
      <c r="C54" s="30" t="s">
        <v>3</v>
      </c>
      <c r="D54" s="74"/>
      <c r="E54" s="24" t="s">
        <v>73</v>
      </c>
    </row>
    <row r="55" spans="1:5" s="9" customFormat="1" ht="19.149999999999999" customHeight="1" x14ac:dyDescent="0.25">
      <c r="A55" s="33" t="s">
        <v>38</v>
      </c>
      <c r="B55" s="34"/>
      <c r="C55" s="32"/>
      <c r="D55" s="75">
        <f>D54</f>
        <v>0</v>
      </c>
      <c r="E55" s="25"/>
    </row>
    <row r="56" spans="1:5" s="9" customFormat="1" ht="22.5" customHeight="1" x14ac:dyDescent="0.3">
      <c r="A56" s="55" t="s">
        <v>99</v>
      </c>
      <c r="B56" s="47">
        <v>36249666856</v>
      </c>
      <c r="C56" s="30" t="s">
        <v>4</v>
      </c>
      <c r="D56" s="74"/>
      <c r="E56" s="24" t="s">
        <v>15</v>
      </c>
    </row>
    <row r="57" spans="1:5" s="9" customFormat="1" ht="19.149999999999999" customHeight="1" x14ac:dyDescent="0.25">
      <c r="A57" s="33" t="s">
        <v>30</v>
      </c>
      <c r="B57" s="34"/>
      <c r="C57" s="32"/>
      <c r="D57" s="75">
        <f>D56</f>
        <v>0</v>
      </c>
      <c r="E57" s="25"/>
    </row>
    <row r="58" spans="1:5" s="85" customFormat="1" ht="19.149999999999999" customHeight="1" x14ac:dyDescent="0.25">
      <c r="A58" s="83" t="s">
        <v>45</v>
      </c>
      <c r="B58" s="84">
        <v>68419124305</v>
      </c>
      <c r="C58" s="32" t="s">
        <v>3</v>
      </c>
      <c r="D58" s="75"/>
      <c r="E58" s="24" t="s">
        <v>46</v>
      </c>
    </row>
    <row r="59" spans="1:5" s="9" customFormat="1" ht="19.149999999999999" customHeight="1" x14ac:dyDescent="0.25">
      <c r="A59" s="33" t="s">
        <v>45</v>
      </c>
      <c r="B59" s="34">
        <v>68419124305</v>
      </c>
      <c r="C59" s="32" t="s">
        <v>3</v>
      </c>
      <c r="D59" s="75"/>
      <c r="E59" s="24" t="s">
        <v>46</v>
      </c>
    </row>
    <row r="60" spans="1:5" s="9" customFormat="1" ht="19.149999999999999" customHeight="1" x14ac:dyDescent="0.25">
      <c r="A60" s="33" t="s">
        <v>30</v>
      </c>
      <c r="B60" s="34"/>
      <c r="C60" s="32"/>
      <c r="D60" s="75"/>
      <c r="E60" s="25"/>
    </row>
    <row r="61" spans="1:5" s="9" customFormat="1" ht="19.149999999999999" customHeight="1" x14ac:dyDescent="0.3">
      <c r="A61" s="82" t="s">
        <v>100</v>
      </c>
      <c r="B61" s="50">
        <v>29524210204</v>
      </c>
      <c r="C61" s="30" t="s">
        <v>3</v>
      </c>
      <c r="D61" s="74"/>
      <c r="E61" s="22" t="s">
        <v>19</v>
      </c>
    </row>
    <row r="62" spans="1:5" s="63" customFormat="1" ht="19.149999999999999" customHeight="1" x14ac:dyDescent="0.3">
      <c r="A62" s="56" t="s">
        <v>100</v>
      </c>
      <c r="B62" s="51">
        <v>29524210204</v>
      </c>
      <c r="C62" s="30" t="s">
        <v>3</v>
      </c>
      <c r="D62" s="74"/>
      <c r="E62" s="22" t="s">
        <v>19</v>
      </c>
    </row>
    <row r="63" spans="1:5" s="9" customFormat="1" ht="19.149999999999999" customHeight="1" x14ac:dyDescent="0.25">
      <c r="A63" s="33" t="s">
        <v>30</v>
      </c>
      <c r="B63" s="34"/>
      <c r="C63" s="32"/>
      <c r="D63" s="75"/>
      <c r="E63" s="25"/>
    </row>
    <row r="64" spans="1:5" s="9" customFormat="1" ht="21" customHeight="1" x14ac:dyDescent="0.25">
      <c r="A64" s="55" t="s">
        <v>97</v>
      </c>
      <c r="B64" s="30">
        <v>46118101286</v>
      </c>
      <c r="C64" s="30" t="s">
        <v>98</v>
      </c>
      <c r="D64" s="74">
        <v>41.48</v>
      </c>
      <c r="E64" s="24" t="s">
        <v>15</v>
      </c>
    </row>
    <row r="65" spans="1:5" s="9" customFormat="1" ht="21" customHeight="1" x14ac:dyDescent="0.25">
      <c r="A65" s="80" t="s">
        <v>97</v>
      </c>
      <c r="B65" s="30">
        <v>46118101286</v>
      </c>
      <c r="C65" s="30" t="s">
        <v>98</v>
      </c>
      <c r="D65" s="74">
        <v>41.48</v>
      </c>
      <c r="E65" s="24" t="s">
        <v>15</v>
      </c>
    </row>
    <row r="66" spans="1:5" s="9" customFormat="1" ht="19.149999999999999" customHeight="1" x14ac:dyDescent="0.25">
      <c r="A66" s="33" t="s">
        <v>30</v>
      </c>
      <c r="B66" s="34"/>
      <c r="C66" s="32"/>
      <c r="D66" s="75">
        <v>82.96</v>
      </c>
      <c r="E66" s="25"/>
    </row>
    <row r="67" spans="1:5" s="60" customFormat="1" ht="19.149999999999999" customHeight="1" x14ac:dyDescent="0.25">
      <c r="A67" s="58" t="s">
        <v>64</v>
      </c>
      <c r="B67" s="59">
        <v>34585695048</v>
      </c>
      <c r="C67" s="32" t="s">
        <v>4</v>
      </c>
      <c r="D67" s="75"/>
      <c r="E67" s="24" t="s">
        <v>15</v>
      </c>
    </row>
    <row r="68" spans="1:5" s="9" customFormat="1" ht="21" customHeight="1" x14ac:dyDescent="0.3">
      <c r="A68" s="55" t="s">
        <v>64</v>
      </c>
      <c r="B68" s="54">
        <v>34585695048</v>
      </c>
      <c r="C68" s="30" t="s">
        <v>4</v>
      </c>
      <c r="D68" s="74"/>
      <c r="E68" s="24" t="s">
        <v>15</v>
      </c>
    </row>
    <row r="69" spans="1:5" s="9" customFormat="1" ht="19.149999999999999" customHeight="1" x14ac:dyDescent="0.25">
      <c r="A69" s="33" t="s">
        <v>30</v>
      </c>
      <c r="B69" s="34"/>
      <c r="C69" s="32"/>
      <c r="D69" s="75"/>
      <c r="E69" s="25"/>
    </row>
    <row r="70" spans="1:5" ht="19.149999999999999" customHeight="1" x14ac:dyDescent="0.25">
      <c r="A70" s="30" t="s">
        <v>41</v>
      </c>
      <c r="B70" s="48">
        <v>30023990959</v>
      </c>
      <c r="C70" s="30" t="s">
        <v>3</v>
      </c>
      <c r="D70" s="74"/>
      <c r="E70" s="24" t="s">
        <v>60</v>
      </c>
    </row>
    <row r="71" spans="1:5" s="9" customFormat="1" ht="19.149999999999999" customHeight="1" x14ac:dyDescent="0.25">
      <c r="A71" s="100" t="s">
        <v>30</v>
      </c>
      <c r="B71" s="101"/>
      <c r="C71" s="32"/>
      <c r="D71" s="75"/>
      <c r="E71" s="25"/>
    </row>
    <row r="72" spans="1:5" s="9" customFormat="1" ht="19.149999999999999" customHeight="1" x14ac:dyDescent="0.25">
      <c r="A72" s="94" t="s">
        <v>83</v>
      </c>
      <c r="B72" s="30">
        <v>53074638123</v>
      </c>
      <c r="C72" s="30" t="s">
        <v>4</v>
      </c>
      <c r="D72" s="74"/>
      <c r="E72" s="24" t="s">
        <v>37</v>
      </c>
    </row>
    <row r="73" spans="1:5" s="9" customFormat="1" ht="19.149999999999999" customHeight="1" x14ac:dyDescent="0.25">
      <c r="A73" s="100" t="s">
        <v>30</v>
      </c>
      <c r="B73" s="101"/>
      <c r="C73" s="32"/>
      <c r="D73" s="75"/>
      <c r="E73" s="25"/>
    </row>
    <row r="74" spans="1:5" s="9" customFormat="1" ht="19.149999999999999" customHeight="1" x14ac:dyDescent="0.25">
      <c r="A74" s="30" t="s">
        <v>50</v>
      </c>
      <c r="B74" s="30">
        <v>57845277445</v>
      </c>
      <c r="C74" s="30" t="s">
        <v>3</v>
      </c>
      <c r="D74" s="74">
        <v>87.5</v>
      </c>
      <c r="E74" s="24" t="s">
        <v>49</v>
      </c>
    </row>
    <row r="75" spans="1:5" s="9" customFormat="1" ht="19.149999999999999" customHeight="1" x14ac:dyDescent="0.25">
      <c r="A75" s="100" t="s">
        <v>30</v>
      </c>
      <c r="B75" s="101"/>
      <c r="C75" s="32"/>
      <c r="D75" s="75">
        <v>87.5</v>
      </c>
      <c r="E75" s="25"/>
    </row>
    <row r="76" spans="1:5" s="89" customFormat="1" ht="19.149999999999999" customHeight="1" x14ac:dyDescent="0.25">
      <c r="A76" s="31" t="s">
        <v>61</v>
      </c>
      <c r="B76" s="30">
        <v>87311810356</v>
      </c>
      <c r="C76" s="30" t="s">
        <v>62</v>
      </c>
      <c r="D76" s="74">
        <v>9.4499999999999993</v>
      </c>
      <c r="E76" s="24" t="s">
        <v>47</v>
      </c>
    </row>
    <row r="77" spans="1:5" s="89" customFormat="1" ht="19.149999999999999" customHeight="1" x14ac:dyDescent="0.25">
      <c r="A77" s="31" t="s">
        <v>61</v>
      </c>
      <c r="B77" s="30">
        <v>87311810356</v>
      </c>
      <c r="C77" s="30" t="s">
        <v>62</v>
      </c>
      <c r="D77" s="74">
        <v>26.54</v>
      </c>
      <c r="E77" s="24" t="s">
        <v>47</v>
      </c>
    </row>
    <row r="78" spans="1:5" s="9" customFormat="1" ht="19.149999999999999" customHeight="1" x14ac:dyDescent="0.25">
      <c r="A78" s="30" t="s">
        <v>61</v>
      </c>
      <c r="B78" s="30">
        <v>87311810356</v>
      </c>
      <c r="C78" s="30" t="s">
        <v>62</v>
      </c>
      <c r="D78" s="74">
        <v>11.59</v>
      </c>
      <c r="E78" s="24" t="s">
        <v>47</v>
      </c>
    </row>
    <row r="79" spans="1:5" s="9" customFormat="1" ht="19.149999999999999" customHeight="1" x14ac:dyDescent="0.25">
      <c r="A79" s="30" t="s">
        <v>61</v>
      </c>
      <c r="B79" s="30">
        <v>87311810356</v>
      </c>
      <c r="C79" s="30" t="s">
        <v>62</v>
      </c>
      <c r="D79" s="74">
        <v>20.58</v>
      </c>
      <c r="E79" s="24" t="s">
        <v>47</v>
      </c>
    </row>
    <row r="80" spans="1:5" s="9" customFormat="1" ht="19.149999999999999" customHeight="1" x14ac:dyDescent="0.25">
      <c r="A80" s="100" t="s">
        <v>30</v>
      </c>
      <c r="B80" s="101"/>
      <c r="C80" s="32"/>
      <c r="D80" s="75">
        <v>68.16</v>
      </c>
      <c r="E80" s="25"/>
    </row>
    <row r="81" spans="1:5" s="85" customFormat="1" ht="19.149999999999999" customHeight="1" x14ac:dyDescent="0.25">
      <c r="A81" s="83" t="s">
        <v>51</v>
      </c>
      <c r="B81" s="30">
        <v>27332507825</v>
      </c>
      <c r="C81" s="30" t="s">
        <v>52</v>
      </c>
      <c r="D81" s="75"/>
      <c r="E81" s="24" t="s">
        <v>53</v>
      </c>
    </row>
    <row r="82" spans="1:5" s="9" customFormat="1" ht="19.149999999999999" customHeight="1" x14ac:dyDescent="0.25">
      <c r="A82" s="100" t="s">
        <v>30</v>
      </c>
      <c r="B82" s="101"/>
      <c r="C82" s="32"/>
      <c r="D82" s="75"/>
      <c r="E82" s="25"/>
    </row>
    <row r="83" spans="1:5" s="9" customFormat="1" ht="19.149999999999999" customHeight="1" x14ac:dyDescent="0.25">
      <c r="A83" s="65" t="s">
        <v>84</v>
      </c>
      <c r="B83" s="60">
        <v>77891977684</v>
      </c>
      <c r="C83" s="30" t="s">
        <v>3</v>
      </c>
      <c r="D83" s="74"/>
      <c r="E83" s="24" t="s">
        <v>37</v>
      </c>
    </row>
    <row r="84" spans="1:5" s="9" customFormat="1" ht="19.149999999999999" customHeight="1" x14ac:dyDescent="0.25">
      <c r="A84" s="100" t="s">
        <v>30</v>
      </c>
      <c r="B84" s="101"/>
      <c r="C84" s="32"/>
      <c r="D84" s="75"/>
      <c r="E84" s="25"/>
    </row>
    <row r="85" spans="1:5" s="9" customFormat="1" ht="19.149999999999999" customHeight="1" x14ac:dyDescent="0.25">
      <c r="A85" s="94" t="s">
        <v>85</v>
      </c>
      <c r="B85" s="45">
        <v>86942287381</v>
      </c>
      <c r="C85" s="30" t="s">
        <v>4</v>
      </c>
      <c r="D85" s="81"/>
      <c r="E85" s="24"/>
    </row>
    <row r="86" spans="1:5" s="9" customFormat="1" ht="19.149999999999999" customHeight="1" x14ac:dyDescent="0.25">
      <c r="A86" s="100" t="s">
        <v>30</v>
      </c>
      <c r="B86" s="101"/>
      <c r="C86" s="32"/>
      <c r="D86" s="75"/>
      <c r="E86" s="25"/>
    </row>
    <row r="87" spans="1:5" s="9" customFormat="1" ht="19.149999999999999" customHeight="1" x14ac:dyDescent="0.25">
      <c r="A87" s="94" t="s">
        <v>86</v>
      </c>
      <c r="B87" s="45">
        <v>68438078505</v>
      </c>
      <c r="C87" s="30" t="s">
        <v>3</v>
      </c>
      <c r="D87" s="74"/>
      <c r="E87" s="24" t="s">
        <v>104</v>
      </c>
    </row>
    <row r="88" spans="1:5" s="9" customFormat="1" ht="19.149999999999999" customHeight="1" x14ac:dyDescent="0.25">
      <c r="A88" s="100" t="s">
        <v>30</v>
      </c>
      <c r="B88" s="101"/>
      <c r="C88" s="32"/>
      <c r="D88" s="75"/>
      <c r="E88" s="25"/>
    </row>
    <row r="89" spans="1:5" s="9" customFormat="1" ht="19.149999999999999" customHeight="1" x14ac:dyDescent="0.25">
      <c r="A89" s="30" t="s">
        <v>54</v>
      </c>
      <c r="B89" s="30">
        <v>61842001846</v>
      </c>
      <c r="C89" s="30" t="s">
        <v>3</v>
      </c>
      <c r="D89" s="74">
        <v>290.89</v>
      </c>
      <c r="E89" s="24" t="s">
        <v>55</v>
      </c>
    </row>
    <row r="90" spans="1:5" s="9" customFormat="1" ht="19.149999999999999" customHeight="1" x14ac:dyDescent="0.25">
      <c r="A90" s="100" t="s">
        <v>30</v>
      </c>
      <c r="B90" s="101"/>
      <c r="C90" s="32"/>
      <c r="D90" s="75">
        <v>290.89</v>
      </c>
      <c r="E90" s="25"/>
    </row>
    <row r="91" spans="1:5" s="63" customFormat="1" ht="19.149999999999999" customHeight="1" x14ac:dyDescent="0.25">
      <c r="A91" s="61" t="s">
        <v>56</v>
      </c>
      <c r="B91" s="62">
        <v>28019763406</v>
      </c>
      <c r="C91" s="32" t="s">
        <v>4</v>
      </c>
      <c r="D91" s="75"/>
      <c r="E91" s="24" t="s">
        <v>15</v>
      </c>
    </row>
    <row r="92" spans="1:5" s="9" customFormat="1" ht="19.149999999999999" customHeight="1" x14ac:dyDescent="0.25">
      <c r="A92" s="100" t="s">
        <v>30</v>
      </c>
      <c r="B92" s="101"/>
      <c r="C92" s="32"/>
      <c r="D92" s="75"/>
      <c r="E92" s="25"/>
    </row>
    <row r="93" spans="1:5" s="9" customFormat="1" ht="19.149999999999999" customHeight="1" x14ac:dyDescent="0.25">
      <c r="A93" s="80" t="s">
        <v>87</v>
      </c>
      <c r="B93" s="48"/>
      <c r="C93" s="30"/>
      <c r="D93" s="74"/>
      <c r="E93" s="67" t="s">
        <v>79</v>
      </c>
    </row>
    <row r="94" spans="1:5" s="9" customFormat="1" ht="19.149999999999999" customHeight="1" x14ac:dyDescent="0.25">
      <c r="A94" s="33" t="s">
        <v>28</v>
      </c>
      <c r="B94" s="34"/>
      <c r="C94" s="32"/>
      <c r="D94" s="75"/>
      <c r="E94" s="25"/>
    </row>
    <row r="95" spans="1:5" s="60" customFormat="1" ht="19.149999999999999" customHeight="1" x14ac:dyDescent="0.25">
      <c r="A95" s="31" t="s">
        <v>59</v>
      </c>
      <c r="B95" s="48">
        <v>33166159768</v>
      </c>
      <c r="C95" s="30" t="s">
        <v>57</v>
      </c>
      <c r="D95" s="75"/>
      <c r="E95" s="24" t="s">
        <v>58</v>
      </c>
    </row>
    <row r="96" spans="1:5" s="9" customFormat="1" ht="19.149999999999999" customHeight="1" x14ac:dyDescent="0.25">
      <c r="A96" s="33" t="s">
        <v>28</v>
      </c>
      <c r="B96" s="34"/>
      <c r="C96" s="32"/>
      <c r="D96" s="75"/>
      <c r="E96" s="25"/>
    </row>
    <row r="97" spans="1:5" s="9" customFormat="1" ht="19.149999999999999" customHeight="1" x14ac:dyDescent="0.25">
      <c r="A97" s="94" t="s">
        <v>88</v>
      </c>
      <c r="B97" s="30">
        <v>68657585843</v>
      </c>
      <c r="C97" s="30" t="s">
        <v>4</v>
      </c>
      <c r="D97" s="74"/>
      <c r="E97" s="24" t="s">
        <v>15</v>
      </c>
    </row>
    <row r="98" spans="1:5" s="9" customFormat="1" ht="19.149999999999999" customHeight="1" x14ac:dyDescent="0.25">
      <c r="A98" s="100" t="s">
        <v>30</v>
      </c>
      <c r="B98" s="101"/>
      <c r="C98" s="32"/>
      <c r="D98" s="75"/>
      <c r="E98" s="25"/>
    </row>
    <row r="99" spans="1:5" s="60" customFormat="1" ht="19.149999999999999" customHeight="1" x14ac:dyDescent="0.25">
      <c r="A99" s="80" t="s">
        <v>82</v>
      </c>
      <c r="B99" s="32">
        <v>12737019041</v>
      </c>
      <c r="C99" s="48" t="s">
        <v>3</v>
      </c>
      <c r="D99" s="74"/>
      <c r="E99" s="24" t="s">
        <v>15</v>
      </c>
    </row>
    <row r="100" spans="1:5" s="60" customFormat="1" ht="19.149999999999999" customHeight="1" x14ac:dyDescent="0.25">
      <c r="A100" s="58" t="s">
        <v>28</v>
      </c>
      <c r="B100" s="64"/>
      <c r="C100" s="59"/>
      <c r="D100" s="75"/>
      <c r="E100" s="25"/>
    </row>
    <row r="101" spans="1:5" s="60" customFormat="1" ht="19.149999999999999" customHeight="1" x14ac:dyDescent="0.25">
      <c r="A101" s="31" t="s">
        <v>77</v>
      </c>
      <c r="B101" s="32">
        <v>64546066176</v>
      </c>
      <c r="C101" s="59" t="s">
        <v>3</v>
      </c>
      <c r="D101" s="74"/>
      <c r="E101" s="24" t="s">
        <v>15</v>
      </c>
    </row>
    <row r="102" spans="1:5" s="60" customFormat="1" ht="19.149999999999999" customHeight="1" x14ac:dyDescent="0.25">
      <c r="A102" s="58" t="s">
        <v>28</v>
      </c>
      <c r="B102" s="64"/>
      <c r="C102" s="59"/>
      <c r="D102" s="75"/>
      <c r="E102" s="25"/>
    </row>
    <row r="103" spans="1:5" s="60" customFormat="1" ht="19.149999999999999" customHeight="1" x14ac:dyDescent="0.25">
      <c r="A103" s="55" t="s">
        <v>93</v>
      </c>
      <c r="B103" s="64">
        <v>90629578695</v>
      </c>
      <c r="C103" s="59" t="s">
        <v>4</v>
      </c>
      <c r="D103" s="74"/>
      <c r="E103" s="57" t="s">
        <v>103</v>
      </c>
    </row>
    <row r="104" spans="1:5" s="16" customFormat="1" ht="24" customHeight="1" x14ac:dyDescent="0.3">
      <c r="A104" s="104" t="s">
        <v>28</v>
      </c>
      <c r="B104" s="105"/>
      <c r="C104" s="106"/>
      <c r="D104" s="76"/>
      <c r="E104" s="15"/>
    </row>
    <row r="105" spans="1:5" ht="16.5" x14ac:dyDescent="0.25">
      <c r="A105" s="90" t="s">
        <v>89</v>
      </c>
      <c r="B105" s="66">
        <v>15526597734</v>
      </c>
      <c r="C105" s="66" t="s">
        <v>3</v>
      </c>
      <c r="D105" s="77"/>
      <c r="E105" s="24" t="s">
        <v>37</v>
      </c>
    </row>
    <row r="106" spans="1:5" ht="16.5" x14ac:dyDescent="0.25">
      <c r="A106" s="97" t="s">
        <v>28</v>
      </c>
      <c r="B106" s="97"/>
      <c r="C106" s="97"/>
      <c r="D106" s="78"/>
      <c r="E106" s="67"/>
    </row>
    <row r="107" spans="1:5" ht="16.5" x14ac:dyDescent="0.25">
      <c r="A107" s="90" t="s">
        <v>90</v>
      </c>
      <c r="B107" s="66">
        <v>9700579940</v>
      </c>
      <c r="C107" s="66" t="s">
        <v>3</v>
      </c>
      <c r="D107" s="77"/>
      <c r="E107" s="24" t="s">
        <v>37</v>
      </c>
    </row>
    <row r="108" spans="1:5" ht="16.5" x14ac:dyDescent="0.25">
      <c r="A108" s="97" t="s">
        <v>28</v>
      </c>
      <c r="B108" s="97"/>
      <c r="C108" s="97"/>
      <c r="D108" s="78"/>
      <c r="E108" s="67"/>
    </row>
    <row r="109" spans="1:5" ht="16.5" x14ac:dyDescent="0.25">
      <c r="A109" s="90" t="s">
        <v>91</v>
      </c>
      <c r="B109" s="66">
        <v>19422090987</v>
      </c>
      <c r="C109" s="66" t="s">
        <v>4</v>
      </c>
      <c r="D109" s="77"/>
      <c r="E109" s="24" t="s">
        <v>104</v>
      </c>
    </row>
    <row r="110" spans="1:5" ht="16.5" x14ac:dyDescent="0.25">
      <c r="A110" s="97" t="s">
        <v>28</v>
      </c>
      <c r="B110" s="97"/>
      <c r="C110" s="97"/>
      <c r="D110" s="78"/>
      <c r="E110" s="67"/>
    </row>
    <row r="111" spans="1:5" ht="16.5" x14ac:dyDescent="0.25">
      <c r="A111" s="90" t="s">
        <v>92</v>
      </c>
      <c r="B111" s="66">
        <v>9729183613</v>
      </c>
      <c r="C111" s="66" t="s">
        <v>4</v>
      </c>
      <c r="D111" s="77"/>
      <c r="E111" s="24" t="s">
        <v>105</v>
      </c>
    </row>
    <row r="112" spans="1:5" ht="16.5" x14ac:dyDescent="0.25">
      <c r="A112" s="97" t="s">
        <v>28</v>
      </c>
      <c r="B112" s="97"/>
      <c r="C112" s="97"/>
      <c r="D112" s="78"/>
      <c r="E112" s="67"/>
    </row>
    <row r="113" spans="1:5" ht="16.5" x14ac:dyDescent="0.3">
      <c r="A113" s="95" t="s">
        <v>94</v>
      </c>
      <c r="B113" s="92">
        <v>14506572540</v>
      </c>
      <c r="C113" s="88" t="s">
        <v>3</v>
      </c>
      <c r="D113" s="77">
        <v>49.4</v>
      </c>
      <c r="E113" s="24" t="s">
        <v>37</v>
      </c>
    </row>
    <row r="114" spans="1:5" ht="16.5" x14ac:dyDescent="0.3">
      <c r="A114" s="87" t="s">
        <v>28</v>
      </c>
      <c r="B114" s="92"/>
      <c r="C114" s="88"/>
      <c r="D114" s="78">
        <v>49.4</v>
      </c>
      <c r="E114" s="67"/>
    </row>
    <row r="115" spans="1:5" ht="25.5" x14ac:dyDescent="0.3">
      <c r="A115" s="87" t="s">
        <v>95</v>
      </c>
      <c r="B115" s="92">
        <v>87488264639</v>
      </c>
      <c r="C115" s="88" t="s">
        <v>3</v>
      </c>
      <c r="D115" s="78"/>
      <c r="E115" s="24" t="s">
        <v>15</v>
      </c>
    </row>
    <row r="116" spans="1:5" ht="16.5" x14ac:dyDescent="0.25">
      <c r="A116" s="87" t="s">
        <v>28</v>
      </c>
      <c r="B116" s="91"/>
      <c r="C116" s="88"/>
      <c r="D116" s="78"/>
      <c r="E116" s="67"/>
    </row>
    <row r="117" spans="1:5" ht="25.5" x14ac:dyDescent="0.25">
      <c r="A117" s="87" t="s">
        <v>96</v>
      </c>
      <c r="B117" s="91">
        <v>70108447975</v>
      </c>
      <c r="C117" s="88" t="s">
        <v>3</v>
      </c>
      <c r="D117" s="78"/>
      <c r="E117" s="24" t="s">
        <v>15</v>
      </c>
    </row>
    <row r="118" spans="1:5" ht="16.5" x14ac:dyDescent="0.25">
      <c r="A118" s="87" t="s">
        <v>28</v>
      </c>
      <c r="B118" s="91"/>
      <c r="C118" s="88"/>
      <c r="D118" s="78"/>
      <c r="E118" s="67"/>
    </row>
    <row r="119" spans="1:5" ht="16.5" x14ac:dyDescent="0.25">
      <c r="A119" s="90" t="s">
        <v>101</v>
      </c>
      <c r="B119" s="66">
        <v>19909872918</v>
      </c>
      <c r="C119" s="66" t="s">
        <v>4</v>
      </c>
      <c r="D119" s="77"/>
      <c r="E119" s="24" t="s">
        <v>106</v>
      </c>
    </row>
    <row r="120" spans="1:5" ht="16.5" x14ac:dyDescent="0.25">
      <c r="A120" s="97" t="s">
        <v>28</v>
      </c>
      <c r="B120" s="97"/>
      <c r="C120" s="97"/>
      <c r="D120" s="78">
        <f>D119</f>
        <v>0</v>
      </c>
      <c r="E120" s="67"/>
    </row>
    <row r="121" spans="1:5" ht="16.5" x14ac:dyDescent="0.25">
      <c r="A121" s="90" t="s">
        <v>102</v>
      </c>
      <c r="B121" s="66">
        <v>24406172697</v>
      </c>
      <c r="C121" s="66" t="s">
        <v>4</v>
      </c>
      <c r="D121" s="77">
        <v>2183.15</v>
      </c>
      <c r="E121" s="24" t="s">
        <v>108</v>
      </c>
    </row>
    <row r="122" spans="1:5" ht="16.5" x14ac:dyDescent="0.25">
      <c r="A122" s="97" t="s">
        <v>28</v>
      </c>
      <c r="B122" s="97"/>
      <c r="C122" s="97"/>
      <c r="D122" s="78">
        <v>2183.15</v>
      </c>
      <c r="E122" s="67"/>
    </row>
    <row r="123" spans="1:5" ht="25.5" x14ac:dyDescent="0.25">
      <c r="A123" s="86" t="s">
        <v>107</v>
      </c>
      <c r="B123" s="66">
        <v>88470929840</v>
      </c>
      <c r="C123" s="66" t="s">
        <v>3</v>
      </c>
      <c r="D123" s="77">
        <v>126.88</v>
      </c>
      <c r="E123" s="24" t="s">
        <v>15</v>
      </c>
    </row>
    <row r="124" spans="1:5" ht="16.5" x14ac:dyDescent="0.25">
      <c r="A124" s="97" t="s">
        <v>28</v>
      </c>
      <c r="B124" s="97"/>
      <c r="C124" s="97"/>
      <c r="D124" s="78">
        <v>126.88</v>
      </c>
      <c r="E124" s="67"/>
    </row>
    <row r="125" spans="1:5" ht="25.5" x14ac:dyDescent="0.25">
      <c r="A125" s="90" t="s">
        <v>109</v>
      </c>
      <c r="B125" s="66">
        <v>46108893754</v>
      </c>
      <c r="C125" s="66" t="s">
        <v>3</v>
      </c>
      <c r="D125" s="77">
        <v>83.49</v>
      </c>
      <c r="E125" s="24" t="s">
        <v>15</v>
      </c>
    </row>
    <row r="126" spans="1:5" ht="16.5" x14ac:dyDescent="0.25">
      <c r="A126" s="97" t="s">
        <v>28</v>
      </c>
      <c r="B126" s="97"/>
      <c r="C126" s="97"/>
      <c r="D126" s="78">
        <f>D125</f>
        <v>83.49</v>
      </c>
      <c r="E126" s="67"/>
    </row>
    <row r="127" spans="1:5" ht="25.5" x14ac:dyDescent="0.25">
      <c r="A127" s="90" t="s">
        <v>110</v>
      </c>
      <c r="B127" s="66">
        <v>91929234326</v>
      </c>
      <c r="C127" s="66" t="s">
        <v>117</v>
      </c>
      <c r="D127" s="77">
        <v>24.12</v>
      </c>
      <c r="E127" s="24" t="s">
        <v>60</v>
      </c>
    </row>
    <row r="128" spans="1:5" ht="16.5" x14ac:dyDescent="0.25">
      <c r="A128" s="97" t="s">
        <v>28</v>
      </c>
      <c r="B128" s="97"/>
      <c r="C128" s="97"/>
      <c r="D128" s="78">
        <f>D127</f>
        <v>24.12</v>
      </c>
      <c r="E128" s="67"/>
    </row>
    <row r="129" spans="1:5" ht="16.5" x14ac:dyDescent="0.25">
      <c r="A129" s="90" t="s">
        <v>111</v>
      </c>
      <c r="B129" s="66">
        <v>93385987809</v>
      </c>
      <c r="C129" s="66" t="s">
        <v>1</v>
      </c>
      <c r="D129" s="77">
        <v>155.94999999999999</v>
      </c>
      <c r="E129" s="24" t="s">
        <v>37</v>
      </c>
    </row>
    <row r="130" spans="1:5" ht="16.5" x14ac:dyDescent="0.25">
      <c r="A130" s="97" t="s">
        <v>28</v>
      </c>
      <c r="B130" s="97"/>
      <c r="C130" s="97"/>
      <c r="D130" s="78">
        <f>D129</f>
        <v>155.94999999999999</v>
      </c>
      <c r="E130" s="67"/>
    </row>
    <row r="131" spans="1:5" ht="16.5" x14ac:dyDescent="0.25">
      <c r="A131" s="90" t="s">
        <v>112</v>
      </c>
      <c r="B131" s="66">
        <v>64729046835</v>
      </c>
      <c r="C131" s="66" t="s">
        <v>3</v>
      </c>
      <c r="D131" s="77">
        <v>70</v>
      </c>
      <c r="E131" s="24" t="s">
        <v>120</v>
      </c>
    </row>
    <row r="132" spans="1:5" ht="16.5" x14ac:dyDescent="0.25">
      <c r="A132" s="97" t="s">
        <v>28</v>
      </c>
      <c r="B132" s="97"/>
      <c r="C132" s="97"/>
      <c r="D132" s="78">
        <f>D131</f>
        <v>70</v>
      </c>
      <c r="E132" s="67"/>
    </row>
    <row r="133" spans="1:5" ht="16.5" x14ac:dyDescent="0.25">
      <c r="A133" s="90" t="s">
        <v>113</v>
      </c>
      <c r="B133" s="66">
        <v>80848401890</v>
      </c>
      <c r="C133" s="66" t="s">
        <v>3</v>
      </c>
      <c r="D133" s="77">
        <v>159.27000000000001</v>
      </c>
      <c r="E133" s="24" t="s">
        <v>119</v>
      </c>
    </row>
    <row r="134" spans="1:5" ht="16.5" x14ac:dyDescent="0.25">
      <c r="A134" s="97" t="s">
        <v>28</v>
      </c>
      <c r="B134" s="97"/>
      <c r="C134" s="97"/>
      <c r="D134" s="78">
        <f>D133</f>
        <v>159.27000000000001</v>
      </c>
      <c r="E134" s="67"/>
    </row>
    <row r="135" spans="1:5" ht="16.5" x14ac:dyDescent="0.25">
      <c r="A135" s="90" t="s">
        <v>121</v>
      </c>
      <c r="B135" s="66">
        <v>60174672203</v>
      </c>
      <c r="C135" s="66" t="s">
        <v>122</v>
      </c>
      <c r="D135" s="77">
        <v>230.6</v>
      </c>
      <c r="E135" s="67" t="s">
        <v>79</v>
      </c>
    </row>
    <row r="136" spans="1:5" ht="16.5" x14ac:dyDescent="0.25">
      <c r="A136" s="97" t="s">
        <v>28</v>
      </c>
      <c r="B136" s="97"/>
      <c r="C136" s="97"/>
      <c r="D136" s="78">
        <v>230.6</v>
      </c>
      <c r="E136" s="67"/>
    </row>
    <row r="137" spans="1:5" ht="16.5" x14ac:dyDescent="0.25">
      <c r="A137" s="90" t="s">
        <v>114</v>
      </c>
      <c r="B137" s="66">
        <v>38757744993</v>
      </c>
      <c r="C137" s="66" t="s">
        <v>3</v>
      </c>
      <c r="D137" s="77">
        <v>44.91</v>
      </c>
      <c r="E137" s="24"/>
    </row>
    <row r="138" spans="1:5" ht="16.5" x14ac:dyDescent="0.25">
      <c r="A138" s="97" t="s">
        <v>28</v>
      </c>
      <c r="B138" s="97"/>
      <c r="C138" s="97"/>
      <c r="D138" s="78">
        <f>D137</f>
        <v>44.91</v>
      </c>
      <c r="E138" s="67"/>
    </row>
    <row r="139" spans="1:5" ht="16.5" x14ac:dyDescent="0.25">
      <c r="A139" s="90" t="s">
        <v>115</v>
      </c>
      <c r="B139" s="66">
        <v>45740931013</v>
      </c>
      <c r="C139" s="66" t="s">
        <v>118</v>
      </c>
      <c r="D139" s="77">
        <v>85.66</v>
      </c>
      <c r="E139" s="24"/>
    </row>
    <row r="140" spans="1:5" ht="16.5" x14ac:dyDescent="0.25">
      <c r="A140" s="97" t="s">
        <v>28</v>
      </c>
      <c r="B140" s="97"/>
      <c r="C140" s="97"/>
      <c r="D140" s="78">
        <f>D139</f>
        <v>85.66</v>
      </c>
      <c r="E140" s="67"/>
    </row>
    <row r="141" spans="1:5" ht="16.5" x14ac:dyDescent="0.25">
      <c r="A141" s="90" t="s">
        <v>116</v>
      </c>
      <c r="B141" s="66">
        <v>51228516593</v>
      </c>
      <c r="C141" s="66" t="s">
        <v>4</v>
      </c>
      <c r="D141" s="77">
        <v>200</v>
      </c>
      <c r="E141" s="24"/>
    </row>
    <row r="142" spans="1:5" ht="16.5" x14ac:dyDescent="0.25">
      <c r="A142" s="97" t="s">
        <v>28</v>
      </c>
      <c r="B142" s="97"/>
      <c r="C142" s="97"/>
      <c r="D142" s="78">
        <f>D141</f>
        <v>200</v>
      </c>
      <c r="E142" s="67"/>
    </row>
    <row r="143" spans="1:5" x14ac:dyDescent="0.25">
      <c r="A143" s="98" t="s">
        <v>125</v>
      </c>
      <c r="B143" s="99"/>
      <c r="C143" s="99"/>
      <c r="D143" s="79">
        <f>D142+D140+D138+D136+D134+D132+D130+D128+D126+D124+D122+D114+D90+D80+D75+D66+D47+D39+D37+D31+D27+D20+D14+D12</f>
        <v>10373.67</v>
      </c>
      <c r="E143" s="93"/>
    </row>
    <row r="144" spans="1:5" x14ac:dyDescent="0.25">
      <c r="E144" s="4"/>
    </row>
  </sheetData>
  <mergeCells count="37">
    <mergeCell ref="A4:E4"/>
    <mergeCell ref="A53:B53"/>
    <mergeCell ref="A71:B71"/>
    <mergeCell ref="A9:B9"/>
    <mergeCell ref="A42:B42"/>
    <mergeCell ref="A44:B44"/>
    <mergeCell ref="A14:B14"/>
    <mergeCell ref="A142:C142"/>
    <mergeCell ref="A92:B92"/>
    <mergeCell ref="A98:B98"/>
    <mergeCell ref="A20:B20"/>
    <mergeCell ref="A34:B34"/>
    <mergeCell ref="A104:C104"/>
    <mergeCell ref="A73:B73"/>
    <mergeCell ref="A75:B75"/>
    <mergeCell ref="A80:B80"/>
    <mergeCell ref="A82:B82"/>
    <mergeCell ref="A84:B84"/>
    <mergeCell ref="A86:B86"/>
    <mergeCell ref="A88:B88"/>
    <mergeCell ref="A90:B90"/>
    <mergeCell ref="A106:C106"/>
    <mergeCell ref="A108:C108"/>
    <mergeCell ref="A110:C110"/>
    <mergeCell ref="A112:C112"/>
    <mergeCell ref="A143:C143"/>
    <mergeCell ref="A120:C120"/>
    <mergeCell ref="A122:C122"/>
    <mergeCell ref="A124:C124"/>
    <mergeCell ref="A126:C126"/>
    <mergeCell ref="A128:C128"/>
    <mergeCell ref="A130:C130"/>
    <mergeCell ref="A132:C132"/>
    <mergeCell ref="A134:C134"/>
    <mergeCell ref="A136:C136"/>
    <mergeCell ref="A138:C138"/>
    <mergeCell ref="A140:C140"/>
  </mergeCells>
  <pageMargins left="0.62992125984251968" right="0.23622047244094491" top="0.35433070866141736" bottom="0.35433070866141736" header="0.31496062992125984" footer="0.31496062992125984"/>
  <pageSetup paperSize="9" fitToHeight="0" orientation="portrait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zoomScale="130" zoomScaleNormal="130" workbookViewId="0">
      <selection activeCell="A13" sqref="A13"/>
    </sheetView>
  </sheetViews>
  <sheetFormatPr defaultColWidth="8.75" defaultRowHeight="15.75" x14ac:dyDescent="0.25"/>
  <cols>
    <col min="1" max="1" width="18" style="1" customWidth="1"/>
    <col min="2" max="2" width="48" style="1" customWidth="1"/>
    <col min="3" max="3" width="11.625" style="1" customWidth="1"/>
    <col min="4" max="4" width="8.75" style="3" customWidth="1"/>
    <col min="5" max="5" width="38.125" style="2" bestFit="1" customWidth="1"/>
    <col min="6" max="6" width="11.875" style="1" bestFit="1" customWidth="1"/>
    <col min="7" max="16384" width="8.75" style="1"/>
  </cols>
  <sheetData>
    <row r="1" spans="1:6" x14ac:dyDescent="0.25">
      <c r="A1" s="20" t="s">
        <v>26</v>
      </c>
      <c r="B1" s="7"/>
      <c r="C1" s="7"/>
      <c r="D1" s="7"/>
    </row>
    <row r="2" spans="1:6" x14ac:dyDescent="0.25">
      <c r="A2" s="8" t="s">
        <v>48</v>
      </c>
      <c r="B2" s="7"/>
      <c r="C2" s="7"/>
      <c r="D2" s="7"/>
    </row>
    <row r="3" spans="1:6" ht="38.450000000000003" customHeight="1" x14ac:dyDescent="0.25"/>
    <row r="4" spans="1:6" s="9" customFormat="1" ht="47.45" customHeight="1" x14ac:dyDescent="0.25">
      <c r="A4" s="108" t="s">
        <v>123</v>
      </c>
      <c r="B4" s="109"/>
      <c r="C4" s="6"/>
      <c r="E4" s="6"/>
      <c r="F4" s="1"/>
    </row>
    <row r="5" spans="1:6" s="9" customFormat="1" ht="23.25" customHeight="1" x14ac:dyDescent="0.25">
      <c r="A5" s="41"/>
      <c r="B5" s="43" t="s">
        <v>25</v>
      </c>
      <c r="C5" s="6"/>
      <c r="E5" s="6"/>
      <c r="F5" s="1"/>
    </row>
    <row r="6" spans="1:6" s="9" customFormat="1" ht="40.15" customHeight="1" x14ac:dyDescent="0.25">
      <c r="A6" s="14" t="s">
        <v>10</v>
      </c>
      <c r="B6" s="5" t="s">
        <v>9</v>
      </c>
    </row>
    <row r="7" spans="1:6" ht="30.6" customHeight="1" x14ac:dyDescent="0.25">
      <c r="A7" s="13">
        <v>2458.69</v>
      </c>
      <c r="B7" s="12" t="s">
        <v>8</v>
      </c>
      <c r="D7" s="1"/>
      <c r="E7" s="1"/>
    </row>
    <row r="8" spans="1:6" ht="30.6" customHeight="1" x14ac:dyDescent="0.25">
      <c r="A8" s="13">
        <v>2355.8000000000002</v>
      </c>
      <c r="B8" s="12" t="s">
        <v>6</v>
      </c>
      <c r="D8" s="1"/>
      <c r="E8" s="1"/>
    </row>
    <row r="9" spans="1:6" ht="30.6" customHeight="1" x14ac:dyDescent="0.25">
      <c r="A9" s="13">
        <v>128284.96</v>
      </c>
      <c r="B9" s="12" t="s">
        <v>63</v>
      </c>
      <c r="D9" s="1"/>
      <c r="E9" s="1"/>
    </row>
    <row r="10" spans="1:6" ht="30.6" customHeight="1" x14ac:dyDescent="0.25">
      <c r="A10" s="13">
        <v>21167.03</v>
      </c>
      <c r="B10" s="12" t="s">
        <v>14</v>
      </c>
      <c r="D10" s="1"/>
      <c r="E10" s="1"/>
    </row>
    <row r="11" spans="1:6" ht="30.6" customHeight="1" x14ac:dyDescent="0.25">
      <c r="A11" s="13">
        <v>0</v>
      </c>
      <c r="B11" s="12" t="s">
        <v>0</v>
      </c>
      <c r="D11" s="1"/>
      <c r="E11" s="1"/>
    </row>
    <row r="12" spans="1:6" ht="30.6" customHeight="1" x14ac:dyDescent="0.25">
      <c r="A12" s="13">
        <v>14906.48</v>
      </c>
      <c r="B12" s="44" t="s">
        <v>42</v>
      </c>
      <c r="D12" s="1"/>
      <c r="E12" s="1"/>
    </row>
    <row r="13" spans="1:6" s="19" customFormat="1" ht="24.6" customHeight="1" x14ac:dyDescent="0.25">
      <c r="A13" s="17">
        <f>SUM(A7:A12)</f>
        <v>169172.96000000002</v>
      </c>
      <c r="B13" s="18" t="s">
        <v>124</v>
      </c>
    </row>
    <row r="14" spans="1:6" x14ac:dyDescent="0.25">
      <c r="E14" s="4"/>
    </row>
    <row r="15" spans="1:6" x14ac:dyDescent="0.25">
      <c r="E15" s="4"/>
    </row>
    <row r="16" spans="1:6" x14ac:dyDescent="0.25">
      <c r="E16" s="4"/>
    </row>
    <row r="17" spans="1:5" x14ac:dyDescent="0.25">
      <c r="E17" s="4"/>
    </row>
    <row r="18" spans="1:5" x14ac:dyDescent="0.25">
      <c r="A18" s="46"/>
      <c r="E18" s="4"/>
    </row>
    <row r="19" spans="1:5" x14ac:dyDescent="0.25">
      <c r="E19" s="4"/>
    </row>
    <row r="20" spans="1:5" x14ac:dyDescent="0.25">
      <c r="E20" s="4"/>
    </row>
    <row r="21" spans="1:5" x14ac:dyDescent="0.25">
      <c r="A21" s="46"/>
      <c r="E21" s="4"/>
    </row>
    <row r="22" spans="1:5" x14ac:dyDescent="0.25">
      <c r="E22" s="4"/>
    </row>
    <row r="23" spans="1:5" x14ac:dyDescent="0.25">
      <c r="E23" s="4"/>
    </row>
  </sheetData>
  <mergeCells count="1">
    <mergeCell ref="A4:B4"/>
  </mergeCells>
  <pageMargins left="0.70866141732283472" right="0.70866141732283472" top="0.74803149606299213" bottom="0.74803149606299213" header="0.31496062992125984" footer="0.31496062992125984"/>
  <pageSetup paperSize="9" fitToHeight="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TROŠENJE - kategorija 1</vt:lpstr>
      <vt:lpstr>TROŠENJE - kategorija 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Nevenka</dc:creator>
  <cp:lastModifiedBy>Računovodstvo</cp:lastModifiedBy>
  <cp:lastPrinted>2024-04-22T13:46:27Z</cp:lastPrinted>
  <dcterms:created xsi:type="dcterms:W3CDTF">2024-02-09T11:47:19Z</dcterms:created>
  <dcterms:modified xsi:type="dcterms:W3CDTF">2025-06-18T09:39:53Z</dcterms:modified>
</cp:coreProperties>
</file>