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0" yWindow="0" windowWidth="28800" windowHeight="12210" activeTab="1"/>
  </bookViews>
  <sheets>
    <sheet name="TROŠENJE - kategorija 1" sheetId="3" r:id="rId1"/>
    <sheet name="TROŠENJE - kategorija 2" sheetId="2" r:id="rId2"/>
  </sheets>
  <calcPr calcId="162913"/>
</workbook>
</file>

<file path=xl/calcChain.xml><?xml version="1.0" encoding="utf-8"?>
<calcChain xmlns="http://schemas.openxmlformats.org/spreadsheetml/2006/main">
  <c r="D61" i="3" l="1"/>
  <c r="D54" i="3"/>
  <c r="D58" i="3"/>
  <c r="D16" i="3"/>
  <c r="D52" i="3"/>
  <c r="D30" i="3" l="1"/>
  <c r="D19" i="3"/>
  <c r="A13" i="2"/>
  <c r="D60" i="3" l="1"/>
  <c r="D56" i="3"/>
  <c r="D50" i="3"/>
  <c r="D48" i="3"/>
  <c r="D46" i="3"/>
  <c r="D44" i="3"/>
  <c r="D42" i="3"/>
  <c r="D40" i="3"/>
  <c r="D38" i="3"/>
  <c r="D36" i="3"/>
  <c r="D34" i="3"/>
  <c r="D32" i="3"/>
  <c r="D14" i="3" l="1"/>
  <c r="D27" i="3"/>
  <c r="D25" i="3"/>
  <c r="D23" i="3"/>
  <c r="D21" i="3"/>
  <c r="D12" i="3"/>
  <c r="D10" i="3"/>
</calcChain>
</file>

<file path=xl/sharedStrings.xml><?xml version="1.0" encoding="utf-8"?>
<sst xmlns="http://schemas.openxmlformats.org/spreadsheetml/2006/main" count="141" uniqueCount="79">
  <si>
    <t>3121 ostali rashodi za zaposlene</t>
  </si>
  <si>
    <t>OSIJEK</t>
  </si>
  <si>
    <t>HEP-PLIN D.O.O.</t>
  </si>
  <si>
    <t>ZAGREB</t>
  </si>
  <si>
    <t>PULA</t>
  </si>
  <si>
    <t>VODOVOD D.O.O.</t>
  </si>
  <si>
    <t>RIJEKA</t>
  </si>
  <si>
    <t>3211 službena putovanja</t>
  </si>
  <si>
    <t>PAJO D.O.O.</t>
  </si>
  <si>
    <t>PULA HERCULANEA D.O.O.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</si>
  <si>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</si>
  <si>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</si>
  <si>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</si>
  <si>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</si>
  <si>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</si>
  <si>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</si>
  <si>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Ukupno za siječanj 2024.</t>
  </si>
  <si>
    <t>3132 doprinosi za obvezno zdravstveno osiguranje na bruto</t>
  </si>
  <si>
    <t>UKUPNO ZA SIJEČANJ 2024.</t>
  </si>
  <si>
    <t>3234 Komunalne usluge</t>
  </si>
  <si>
    <t>3221 Uredski materijal i ostali materijalni rashodi</t>
  </si>
  <si>
    <t xml:space="preserve">HEP OPSKBA </t>
  </si>
  <si>
    <t>3223 Energija</t>
  </si>
  <si>
    <t>3237 Intelektualne i osobne usluge</t>
  </si>
  <si>
    <t>3431 Bankarske usluge i usluge platnog prometa</t>
  </si>
  <si>
    <t>3231 Usluge telefona, pošte i prijevoza</t>
  </si>
  <si>
    <t>TELEMACH HRVATSKA D.O.O.</t>
  </si>
  <si>
    <t>70133616033</t>
  </si>
  <si>
    <t>FINA PULA</t>
  </si>
  <si>
    <t>85821130368</t>
  </si>
  <si>
    <t>Pula</t>
  </si>
  <si>
    <t>Kategorija 1</t>
  </si>
  <si>
    <t>Kategorija 2</t>
  </si>
  <si>
    <t>Medicinska škola Pula</t>
  </si>
  <si>
    <t>Zagrebačka 30, 52100 Pula</t>
  </si>
  <si>
    <t>Bakin Geršić</t>
  </si>
  <si>
    <t>Ukupno</t>
  </si>
  <si>
    <t>3239 Usluge čuvanja imovine</t>
  </si>
  <si>
    <t>JAVNI BILJEŽNIK KOPIĆ</t>
  </si>
  <si>
    <t xml:space="preserve">Ukupno </t>
  </si>
  <si>
    <t>3220 Uredski materijal i ostali materijalni rashodi</t>
  </si>
  <si>
    <t>HPB D.D.</t>
  </si>
  <si>
    <t>87939104217</t>
  </si>
  <si>
    <t>SIGNUM TELEKOMUNIKACIJE D.O.O.</t>
  </si>
  <si>
    <t>49530987866</t>
  </si>
  <si>
    <t>3233 Komunalne usluge</t>
  </si>
  <si>
    <t>KONE D.O.O.</t>
  </si>
  <si>
    <t>3232 Održavanje postrojenja i opreme</t>
  </si>
  <si>
    <t>HEP ODS D.O.O.</t>
  </si>
  <si>
    <t>DHL INTERNATIONAL D.O.O.</t>
  </si>
  <si>
    <t xml:space="preserve"> Ukupno </t>
  </si>
  <si>
    <t>TAPESS d.o.o.</t>
  </si>
  <si>
    <t>KASTAV</t>
  </si>
  <si>
    <t>NARODNE NOVINE D.D.</t>
  </si>
  <si>
    <t>NERON</t>
  </si>
  <si>
    <t>09729183613</t>
  </si>
  <si>
    <t>3239 Usluge pranja</t>
  </si>
  <si>
    <t>NET COM D.O.O.</t>
  </si>
  <si>
    <t>3238 Usluge održavanja račun. Baza</t>
  </si>
  <si>
    <t>SANITARIA DENTAL D.O.O.</t>
  </si>
  <si>
    <t>3237 ugovori o djelu za nastavu</t>
  </si>
  <si>
    <t>3111 bruto plaće za redovan rad (ukupan iznos bez bolovanja na teret HZZO-a</t>
  </si>
  <si>
    <t xml:space="preserve">INFORMACIJA O TROŠENJU SREDSTAVA  ZA VELJAČU 2024. GODINE            </t>
  </si>
  <si>
    <t>INFORMACIJA O TROŠENJU SREDSTAVA 
ZA VELJAČU 2024. GODINE</t>
  </si>
  <si>
    <t>FLASH STUDIO D.O.O.</t>
  </si>
  <si>
    <t>JAVNA VATROGASNA POSTROJBA</t>
  </si>
  <si>
    <t>48582664867</t>
  </si>
  <si>
    <t>HRT ZAGREB</t>
  </si>
  <si>
    <t>3233 Pretplate</t>
  </si>
  <si>
    <t>DRŽAVNI PRORAČUN</t>
  </si>
  <si>
    <t>HP DD</t>
  </si>
  <si>
    <t>18683136487</t>
  </si>
  <si>
    <t>3295 Sudske pristojbe</t>
  </si>
  <si>
    <t>3231 Poštarina</t>
  </si>
  <si>
    <t>MEDICINSKA ŠKOLA BJELOVAR</t>
  </si>
  <si>
    <t>Bjelovar</t>
  </si>
  <si>
    <t>00916951686</t>
  </si>
  <si>
    <t>HRVATSKA ZAJEDNICA OŠ</t>
  </si>
  <si>
    <t>78661516143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</si>
</sst>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#,##0.00__"/>
  </numFmts>
  <fonts count="22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424242"/>
      <name val="Arial Narrow"/>
      <family val="2"/>
      <charset val="238"/>
    </font>
    <font>
      <sz val="11"/>
      <color rgb="FF21212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>
      <alignment horizontal="left" vertical="center"/>
    </xf>
    <xf numFmtId="49" fontId="5" fillId="0" borderId="2" applyNumberFormat="0" applyFont="0" applyFill="0" applyBorder="0" applyProtection="0">
      <alignment horizontal="left" vertical="center" indent="1"/>
    </xf>
    <xf numFmtId="0" fontId="14" fillId="0" borderId="0"/>
  </cellStyleXfs>
  <cellXfs count="67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165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4" applyFont="1" applyFill="1" applyBorder="1" applyAlignment="1">
      <alignment horizontal="left" wrapText="1"/>
    </xf>
    <xf numFmtId="0" fontId="10" fillId="0" borderId="1" xfId="4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vertical="center"/>
    </xf>
    <xf numFmtId="165" fontId="16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165" fontId="17" fillId="0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left" vertical="center"/>
    </xf>
    <xf numFmtId="165" fontId="18" fillId="0" borderId="1" xfId="0" applyNumberFormat="1" applyFont="1" applyFill="1" applyBorder="1" applyAlignment="1">
      <alignment horizontal="right" vertical="center"/>
    </xf>
    <xf numFmtId="165" fontId="19" fillId="0" borderId="1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49" fontId="17" fillId="0" borderId="5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165" fontId="17" fillId="0" borderId="1" xfId="0" applyNumberFormat="1" applyFont="1" applyFill="1" applyBorder="1" applyAlignment="1">
      <alignment horizontal="right"/>
    </xf>
    <xf numFmtId="49" fontId="16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/>
    </xf>
    <xf numFmtId="0" fontId="19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8" fillId="0" borderId="1" xfId="0" quotePrefix="1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164" fontId="17" fillId="0" borderId="4" xfId="0" applyNumberFormat="1" applyFont="1" applyFill="1" applyBorder="1" applyAlignment="1">
      <alignment horizontal="left" vertical="center"/>
    </xf>
    <xf numFmtId="164" fontId="17" fillId="0" borderId="6" xfId="0" applyNumberFormat="1" applyFont="1" applyFill="1" applyBorder="1" applyAlignment="1">
      <alignment horizontal="left" vertical="center"/>
    </xf>
    <xf numFmtId="164" fontId="17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20" fillId="0" borderId="0" xfId="0" quotePrefix="1" applyFont="1"/>
    <xf numFmtId="0" fontId="18" fillId="0" borderId="0" xfId="0" quotePrefix="1" applyFont="1"/>
    <xf numFmtId="0" fontId="21" fillId="0" borderId="0" xfId="0" quotePrefix="1" applyFont="1"/>
  </cellXfs>
  <cellStyles count="5">
    <cellStyle name="Normal" xfId="0" builtinId="0"/>
    <cellStyle name="Obično_ UTROŠAK 2009 - I O Š" xfId="1"/>
    <cellStyle name="Obično_List4" xfId="4"/>
    <cellStyle name="prazan" xfId="2"/>
    <cellStyle name="Stil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46" zoomScale="130" zoomScaleNormal="130" workbookViewId="0">
      <selection activeCell="D62" sqref="D62"/>
    </sheetView>
  </sheetViews>
  <sheetFormatPr defaultColWidth="8.75" defaultRowHeight="15.75" x14ac:dyDescent="0.25"/>
  <cols>
    <col min="1" max="1" width="29.75" style="1" customWidth="1"/>
    <col min="2" max="2" width="11.125" style="1" customWidth="1"/>
    <col min="3" max="3" width="10.125" style="1" customWidth="1"/>
    <col min="4" max="4" width="11.375" style="3" customWidth="1"/>
    <col min="5" max="5" width="25.5" style="2" customWidth="1"/>
    <col min="6" max="6" width="11.875" style="1" bestFit="1" customWidth="1"/>
    <col min="7" max="16384" width="8.75" style="1"/>
  </cols>
  <sheetData>
    <row r="1" spans="1:6" s="9" customFormat="1" x14ac:dyDescent="0.25">
      <c r="A1" s="20" t="s">
        <v>33</v>
      </c>
      <c r="B1" s="21"/>
      <c r="C1" s="21"/>
      <c r="D1" s="21"/>
      <c r="E1" s="2"/>
    </row>
    <row r="2" spans="1:6" x14ac:dyDescent="0.25">
      <c r="A2" s="8" t="s">
        <v>34</v>
      </c>
      <c r="B2" s="7"/>
      <c r="C2" s="7"/>
      <c r="D2" s="7"/>
    </row>
    <row r="3" spans="1:6" x14ac:dyDescent="0.25">
      <c r="E3" s="4"/>
    </row>
    <row r="4" spans="1:6" s="9" customFormat="1" ht="24.6" customHeight="1" x14ac:dyDescent="0.25">
      <c r="A4" s="60" t="s">
        <v>62</v>
      </c>
      <c r="B4" s="60"/>
      <c r="C4" s="60"/>
      <c r="D4" s="60"/>
      <c r="E4" s="60"/>
      <c r="F4" s="1"/>
    </row>
    <row r="5" spans="1:6" s="9" customFormat="1" ht="15" customHeight="1" x14ac:dyDescent="0.25">
      <c r="A5" s="45"/>
      <c r="B5" s="45"/>
      <c r="C5" s="45"/>
      <c r="D5" s="45"/>
      <c r="E5" s="47" t="s">
        <v>31</v>
      </c>
      <c r="F5" s="1"/>
    </row>
    <row r="6" spans="1:6" ht="45" customHeight="1" x14ac:dyDescent="0.25">
      <c r="A6" s="11" t="s">
        <v>15</v>
      </c>
      <c r="B6" s="10" t="s">
        <v>14</v>
      </c>
      <c r="C6" s="10" t="s">
        <v>13</v>
      </c>
      <c r="D6" s="10" t="s">
        <v>12</v>
      </c>
      <c r="E6" s="11" t="s">
        <v>11</v>
      </c>
    </row>
    <row r="7" spans="1:6" ht="19.149999999999999" customHeight="1" x14ac:dyDescent="0.25">
      <c r="A7" s="28" t="s">
        <v>35</v>
      </c>
      <c r="B7" s="28">
        <v>71255639887</v>
      </c>
      <c r="C7" s="28" t="s">
        <v>4</v>
      </c>
      <c r="D7" s="29">
        <v>41.48</v>
      </c>
      <c r="E7" s="22" t="s">
        <v>37</v>
      </c>
    </row>
    <row r="8" spans="1:6" s="9" customFormat="1" ht="19.149999999999999" customHeight="1" x14ac:dyDescent="0.25">
      <c r="A8" s="53" t="s">
        <v>36</v>
      </c>
      <c r="B8" s="54"/>
      <c r="C8" s="30"/>
      <c r="D8" s="31">
        <v>41.48</v>
      </c>
      <c r="E8" s="23"/>
    </row>
    <row r="9" spans="1:6" s="9" customFormat="1" ht="19.149999999999999" customHeight="1" x14ac:dyDescent="0.25">
      <c r="A9" s="35" t="s">
        <v>21</v>
      </c>
      <c r="B9" s="32">
        <v>63073332379</v>
      </c>
      <c r="C9" s="32" t="s">
        <v>3</v>
      </c>
      <c r="D9" s="33">
        <v>0</v>
      </c>
      <c r="E9" s="24" t="s">
        <v>22</v>
      </c>
    </row>
    <row r="10" spans="1:6" s="9" customFormat="1" ht="19.149999999999999" customHeight="1" x14ac:dyDescent="0.25">
      <c r="A10" s="37" t="s">
        <v>39</v>
      </c>
      <c r="B10" s="38"/>
      <c r="C10" s="36"/>
      <c r="D10" s="34">
        <f>D9</f>
        <v>0</v>
      </c>
      <c r="E10" s="25"/>
    </row>
    <row r="11" spans="1:6" s="9" customFormat="1" ht="19.149999999999999" customHeight="1" x14ac:dyDescent="0.25">
      <c r="A11" s="32" t="s">
        <v>2</v>
      </c>
      <c r="B11" s="32">
        <v>41317489366</v>
      </c>
      <c r="C11" s="32" t="s">
        <v>1</v>
      </c>
      <c r="D11" s="33">
        <v>0</v>
      </c>
      <c r="E11" s="24" t="s">
        <v>22</v>
      </c>
    </row>
    <row r="12" spans="1:6" s="9" customFormat="1" ht="19.149999999999999" customHeight="1" x14ac:dyDescent="0.25">
      <c r="A12" s="55" t="s">
        <v>39</v>
      </c>
      <c r="B12" s="56"/>
      <c r="C12" s="36"/>
      <c r="D12" s="34">
        <f>SUM(D11)</f>
        <v>0</v>
      </c>
      <c r="E12" s="25"/>
    </row>
    <row r="13" spans="1:6" s="9" customFormat="1" ht="19.149999999999999" customHeight="1" x14ac:dyDescent="0.2">
      <c r="A13" s="35" t="s">
        <v>38</v>
      </c>
      <c r="B13" s="32">
        <v>41419871295</v>
      </c>
      <c r="C13" s="32" t="s">
        <v>4</v>
      </c>
      <c r="D13" s="33">
        <v>0</v>
      </c>
      <c r="E13" s="27" t="s">
        <v>23</v>
      </c>
    </row>
    <row r="14" spans="1:6" s="9" customFormat="1" ht="19.149999999999999" customHeight="1" x14ac:dyDescent="0.2">
      <c r="A14" s="37" t="s">
        <v>39</v>
      </c>
      <c r="B14" s="38"/>
      <c r="C14" s="36"/>
      <c r="D14" s="34">
        <f>D13</f>
        <v>0</v>
      </c>
      <c r="E14" s="26"/>
    </row>
    <row r="15" spans="1:6" s="9" customFormat="1" ht="19.149999999999999" customHeight="1" x14ac:dyDescent="0.2">
      <c r="A15" s="35" t="s">
        <v>70</v>
      </c>
      <c r="B15" s="32">
        <v>87311810356</v>
      </c>
      <c r="C15" s="32" t="s">
        <v>3</v>
      </c>
      <c r="D15" s="33">
        <v>29.86</v>
      </c>
      <c r="E15" s="27" t="s">
        <v>73</v>
      </c>
    </row>
    <row r="16" spans="1:6" s="9" customFormat="1" ht="19.149999999999999" customHeight="1" x14ac:dyDescent="0.2">
      <c r="A16" s="49" t="s">
        <v>39</v>
      </c>
      <c r="B16" s="50"/>
      <c r="C16" s="36"/>
      <c r="D16" s="34">
        <f>D15</f>
        <v>29.86</v>
      </c>
      <c r="E16" s="26"/>
    </row>
    <row r="17" spans="1:5" s="9" customFormat="1" ht="25.5" x14ac:dyDescent="0.25">
      <c r="A17" s="28" t="s">
        <v>8</v>
      </c>
      <c r="B17" s="28">
        <v>37008532093</v>
      </c>
      <c r="C17" s="28" t="s">
        <v>4</v>
      </c>
      <c r="D17" s="33">
        <v>0</v>
      </c>
      <c r="E17" s="22" t="s">
        <v>40</v>
      </c>
    </row>
    <row r="18" spans="1:5" s="9" customFormat="1" ht="22.5" customHeight="1" x14ac:dyDescent="0.25">
      <c r="A18" s="28" t="s">
        <v>8</v>
      </c>
      <c r="B18" s="28">
        <v>37008532093</v>
      </c>
      <c r="C18" s="28" t="s">
        <v>4</v>
      </c>
      <c r="D18" s="29">
        <v>0</v>
      </c>
      <c r="E18" s="22" t="s">
        <v>20</v>
      </c>
    </row>
    <row r="19" spans="1:5" s="9" customFormat="1" ht="19.149999999999999" customHeight="1" x14ac:dyDescent="0.25">
      <c r="A19" s="53" t="s">
        <v>39</v>
      </c>
      <c r="B19" s="54"/>
      <c r="C19" s="30"/>
      <c r="D19" s="31">
        <f>SUM(D17:D18)</f>
        <v>0</v>
      </c>
      <c r="E19" s="23"/>
    </row>
    <row r="20" spans="1:5" s="9" customFormat="1" ht="26.25" customHeight="1" x14ac:dyDescent="0.25">
      <c r="A20" s="35" t="s">
        <v>41</v>
      </c>
      <c r="B20" s="42" t="s">
        <v>42</v>
      </c>
      <c r="C20" s="32" t="s">
        <v>3</v>
      </c>
      <c r="D20" s="33">
        <v>64.010000000000005</v>
      </c>
      <c r="E20" s="24" t="s">
        <v>24</v>
      </c>
    </row>
    <row r="21" spans="1:5" s="9" customFormat="1" ht="19.149999999999999" customHeight="1" x14ac:dyDescent="0.25">
      <c r="A21" s="40" t="s">
        <v>39</v>
      </c>
      <c r="B21" s="41"/>
      <c r="C21" s="30"/>
      <c r="D21" s="31">
        <f>D20</f>
        <v>64.010000000000005</v>
      </c>
      <c r="E21" s="23"/>
    </row>
    <row r="22" spans="1:5" s="9" customFormat="1" ht="19.149999999999999" customHeight="1" x14ac:dyDescent="0.25">
      <c r="A22" s="39" t="s">
        <v>43</v>
      </c>
      <c r="B22" s="44" t="s">
        <v>44</v>
      </c>
      <c r="C22" s="28" t="s">
        <v>3</v>
      </c>
      <c r="D22" s="29">
        <v>54.61</v>
      </c>
      <c r="E22" s="22" t="s">
        <v>25</v>
      </c>
    </row>
    <row r="23" spans="1:5" s="9" customFormat="1" ht="19.149999999999999" customHeight="1" x14ac:dyDescent="0.25">
      <c r="A23" s="40" t="s">
        <v>39</v>
      </c>
      <c r="B23" s="41"/>
      <c r="C23" s="30"/>
      <c r="D23" s="31">
        <f>D22</f>
        <v>54.61</v>
      </c>
      <c r="E23" s="23"/>
    </row>
    <row r="24" spans="1:5" s="9" customFormat="1" ht="19.149999999999999" customHeight="1" x14ac:dyDescent="0.25">
      <c r="A24" s="39" t="s">
        <v>26</v>
      </c>
      <c r="B24" s="44" t="s">
        <v>27</v>
      </c>
      <c r="C24" s="28" t="s">
        <v>3</v>
      </c>
      <c r="D24" s="29">
        <v>0</v>
      </c>
      <c r="E24" s="22" t="s">
        <v>25</v>
      </c>
    </row>
    <row r="25" spans="1:5" s="9" customFormat="1" ht="19.149999999999999" customHeight="1" x14ac:dyDescent="0.25">
      <c r="A25" s="40" t="s">
        <v>39</v>
      </c>
      <c r="B25" s="41"/>
      <c r="C25" s="30"/>
      <c r="D25" s="31">
        <f>D24</f>
        <v>0</v>
      </c>
      <c r="E25" s="23"/>
    </row>
    <row r="26" spans="1:5" s="9" customFormat="1" ht="25.5" x14ac:dyDescent="0.25">
      <c r="A26" s="39" t="s">
        <v>28</v>
      </c>
      <c r="B26" s="44" t="s">
        <v>29</v>
      </c>
      <c r="C26" s="28" t="s">
        <v>3</v>
      </c>
      <c r="D26" s="29">
        <v>0</v>
      </c>
      <c r="E26" s="24" t="s">
        <v>24</v>
      </c>
    </row>
    <row r="27" spans="1:5" s="9" customFormat="1" ht="19.149999999999999" customHeight="1" x14ac:dyDescent="0.25">
      <c r="A27" s="40" t="s">
        <v>39</v>
      </c>
      <c r="B27" s="41"/>
      <c r="C27" s="30"/>
      <c r="D27" s="31">
        <f>D26</f>
        <v>0</v>
      </c>
      <c r="E27" s="23"/>
    </row>
    <row r="28" spans="1:5" s="9" customFormat="1" ht="19.149999999999999" customHeight="1" x14ac:dyDescent="0.25">
      <c r="A28" s="32" t="s">
        <v>5</v>
      </c>
      <c r="B28" s="32">
        <v>19798348107</v>
      </c>
      <c r="C28" s="32" t="s">
        <v>4</v>
      </c>
      <c r="D28" s="33">
        <v>2.7</v>
      </c>
      <c r="E28" s="24" t="s">
        <v>45</v>
      </c>
    </row>
    <row r="29" spans="1:5" s="9" customFormat="1" ht="19.149999999999999" customHeight="1" x14ac:dyDescent="0.25">
      <c r="A29" s="32" t="s">
        <v>5</v>
      </c>
      <c r="B29" s="32">
        <v>19798348108</v>
      </c>
      <c r="C29" s="32" t="s">
        <v>4</v>
      </c>
      <c r="D29" s="33">
        <v>173.24</v>
      </c>
      <c r="E29" s="24" t="s">
        <v>19</v>
      </c>
    </row>
    <row r="30" spans="1:5" s="9" customFormat="1" ht="19.149999999999999" customHeight="1" x14ac:dyDescent="0.25">
      <c r="A30" s="55" t="s">
        <v>39</v>
      </c>
      <c r="B30" s="56"/>
      <c r="C30" s="36"/>
      <c r="D30" s="34">
        <f>SUM(D28:D29)</f>
        <v>175.94</v>
      </c>
      <c r="E30" s="25"/>
    </row>
    <row r="31" spans="1:5" s="9" customFormat="1" ht="19.149999999999999" customHeight="1" x14ac:dyDescent="0.25">
      <c r="A31" s="35" t="s">
        <v>46</v>
      </c>
      <c r="B31" s="32">
        <v>15526597734</v>
      </c>
      <c r="C31" s="32" t="s">
        <v>3</v>
      </c>
      <c r="D31" s="33">
        <v>65.239999999999995</v>
      </c>
      <c r="E31" s="24" t="s">
        <v>47</v>
      </c>
    </row>
    <row r="32" spans="1:5" s="9" customFormat="1" ht="19.149999999999999" customHeight="1" x14ac:dyDescent="0.25">
      <c r="A32" s="37" t="s">
        <v>36</v>
      </c>
      <c r="B32" s="38"/>
      <c r="C32" s="36"/>
      <c r="D32" s="34">
        <f>D31</f>
        <v>65.239999999999995</v>
      </c>
      <c r="E32" s="25"/>
    </row>
    <row r="33" spans="1:5" s="9" customFormat="1" ht="24.75" customHeight="1" x14ac:dyDescent="0.25">
      <c r="A33" s="39" t="s">
        <v>65</v>
      </c>
      <c r="B33" s="44" t="s">
        <v>66</v>
      </c>
      <c r="C33" s="28" t="s">
        <v>4</v>
      </c>
      <c r="D33" s="29">
        <v>119.45</v>
      </c>
      <c r="E33" s="24" t="s">
        <v>47</v>
      </c>
    </row>
    <row r="34" spans="1:5" s="9" customFormat="1" ht="19.149999999999999" customHeight="1" x14ac:dyDescent="0.25">
      <c r="A34" s="40" t="s">
        <v>36</v>
      </c>
      <c r="B34" s="41"/>
      <c r="C34" s="30"/>
      <c r="D34" s="31">
        <f>D33</f>
        <v>119.45</v>
      </c>
      <c r="E34" s="23"/>
    </row>
    <row r="35" spans="1:5" ht="21.75" customHeight="1" x14ac:dyDescent="0.25">
      <c r="A35" s="32" t="s">
        <v>48</v>
      </c>
      <c r="B35" s="32">
        <v>46830600751</v>
      </c>
      <c r="C35" s="32" t="s">
        <v>4</v>
      </c>
      <c r="D35" s="33">
        <v>0</v>
      </c>
      <c r="E35" s="24" t="s">
        <v>22</v>
      </c>
    </row>
    <row r="36" spans="1:5" s="9" customFormat="1" ht="19.149999999999999" customHeight="1" x14ac:dyDescent="0.25">
      <c r="A36" s="55" t="s">
        <v>39</v>
      </c>
      <c r="B36" s="56"/>
      <c r="C36" s="36"/>
      <c r="D36" s="34">
        <f>D35</f>
        <v>0</v>
      </c>
      <c r="E36" s="25"/>
    </row>
    <row r="37" spans="1:5" ht="21.75" customHeight="1" x14ac:dyDescent="0.25">
      <c r="A37" s="32" t="s">
        <v>49</v>
      </c>
      <c r="B37" s="32">
        <v>79069474349</v>
      </c>
      <c r="C37" s="32" t="s">
        <v>3</v>
      </c>
      <c r="D37" s="33">
        <v>2.16</v>
      </c>
      <c r="E37" s="22" t="s">
        <v>25</v>
      </c>
    </row>
    <row r="38" spans="1:5" s="9" customFormat="1" ht="19.149999999999999" customHeight="1" x14ac:dyDescent="0.25">
      <c r="A38" s="55" t="s">
        <v>50</v>
      </c>
      <c r="B38" s="56"/>
      <c r="C38" s="36"/>
      <c r="D38" s="34">
        <f>D37</f>
        <v>2.16</v>
      </c>
      <c r="E38" s="25"/>
    </row>
    <row r="39" spans="1:5" s="9" customFormat="1" ht="22.5" customHeight="1" x14ac:dyDescent="0.25">
      <c r="A39" s="35" t="s">
        <v>51</v>
      </c>
      <c r="B39" s="32">
        <v>22248533094</v>
      </c>
      <c r="C39" s="32" t="s">
        <v>52</v>
      </c>
      <c r="D39" s="33">
        <v>0</v>
      </c>
      <c r="E39" s="24" t="s">
        <v>20</v>
      </c>
    </row>
    <row r="40" spans="1:5" s="9" customFormat="1" ht="19.149999999999999" customHeight="1" x14ac:dyDescent="0.25">
      <c r="A40" s="37" t="s">
        <v>39</v>
      </c>
      <c r="B40" s="38"/>
      <c r="C40" s="36"/>
      <c r="D40" s="34">
        <f>D39</f>
        <v>0</v>
      </c>
      <c r="E40" s="25"/>
    </row>
    <row r="41" spans="1:5" s="9" customFormat="1" ht="21.75" customHeight="1" x14ac:dyDescent="0.25">
      <c r="A41" s="35" t="s">
        <v>64</v>
      </c>
      <c r="B41" s="32">
        <v>51228516596</v>
      </c>
      <c r="C41" s="32" t="s">
        <v>4</v>
      </c>
      <c r="D41" s="33">
        <v>200</v>
      </c>
      <c r="E41" s="24" t="s">
        <v>20</v>
      </c>
    </row>
    <row r="42" spans="1:5" s="9" customFormat="1" ht="19.149999999999999" customHeight="1" x14ac:dyDescent="0.25">
      <c r="A42" s="37" t="s">
        <v>39</v>
      </c>
      <c r="B42" s="38"/>
      <c r="C42" s="36"/>
      <c r="D42" s="34">
        <f>D41</f>
        <v>200</v>
      </c>
      <c r="E42" s="25"/>
    </row>
    <row r="43" spans="1:5" s="9" customFormat="1" ht="22.5" customHeight="1" x14ac:dyDescent="0.25">
      <c r="A43" s="35" t="s">
        <v>53</v>
      </c>
      <c r="B43" s="32">
        <v>64546066176</v>
      </c>
      <c r="C43" s="32" t="s">
        <v>3</v>
      </c>
      <c r="D43" s="33">
        <v>0</v>
      </c>
      <c r="E43" s="24" t="s">
        <v>20</v>
      </c>
    </row>
    <row r="44" spans="1:5" s="9" customFormat="1" ht="19.149999999999999" customHeight="1" x14ac:dyDescent="0.25">
      <c r="A44" s="37" t="s">
        <v>36</v>
      </c>
      <c r="B44" s="38"/>
      <c r="C44" s="36"/>
      <c r="D44" s="34">
        <f>D43</f>
        <v>0</v>
      </c>
      <c r="E44" s="25"/>
    </row>
    <row r="45" spans="1:5" ht="24.75" customHeight="1" x14ac:dyDescent="0.25">
      <c r="A45" s="32" t="s">
        <v>54</v>
      </c>
      <c r="B45" s="52" t="s">
        <v>55</v>
      </c>
      <c r="C45" s="32" t="s">
        <v>4</v>
      </c>
      <c r="D45" s="33">
        <v>0</v>
      </c>
      <c r="E45" s="24" t="s">
        <v>56</v>
      </c>
    </row>
    <row r="46" spans="1:5" s="9" customFormat="1" ht="19.149999999999999" customHeight="1" x14ac:dyDescent="0.25">
      <c r="A46" s="55" t="s">
        <v>39</v>
      </c>
      <c r="B46" s="56"/>
      <c r="C46" s="36"/>
      <c r="D46" s="34">
        <f>D45</f>
        <v>0</v>
      </c>
      <c r="E46" s="25"/>
    </row>
    <row r="47" spans="1:5" s="9" customFormat="1" ht="23.25" customHeight="1" x14ac:dyDescent="0.25">
      <c r="A47" s="35" t="s">
        <v>57</v>
      </c>
      <c r="B47" s="32">
        <v>46118101286</v>
      </c>
      <c r="C47" s="32" t="s">
        <v>6</v>
      </c>
      <c r="D47" s="33">
        <v>41.48</v>
      </c>
      <c r="E47" s="24" t="s">
        <v>58</v>
      </c>
    </row>
    <row r="48" spans="1:5" s="9" customFormat="1" ht="19.149999999999999" customHeight="1" x14ac:dyDescent="0.25">
      <c r="A48" s="37" t="s">
        <v>50</v>
      </c>
      <c r="B48" s="38"/>
      <c r="C48" s="36"/>
      <c r="D48" s="34">
        <f>D47</f>
        <v>41.48</v>
      </c>
      <c r="E48" s="25"/>
    </row>
    <row r="49" spans="1:5" s="9" customFormat="1" ht="22.5" customHeight="1" x14ac:dyDescent="0.3">
      <c r="A49" s="35" t="s">
        <v>69</v>
      </c>
      <c r="B49" s="64" t="s">
        <v>71</v>
      </c>
      <c r="C49" s="32" t="s">
        <v>3</v>
      </c>
      <c r="D49" s="33">
        <v>33.18</v>
      </c>
      <c r="E49" s="24" t="s">
        <v>72</v>
      </c>
    </row>
    <row r="50" spans="1:5" s="9" customFormat="1" ht="19.149999999999999" customHeight="1" x14ac:dyDescent="0.25">
      <c r="A50" s="37" t="s">
        <v>39</v>
      </c>
      <c r="B50" s="38"/>
      <c r="C50" s="36"/>
      <c r="D50" s="34">
        <f>D49</f>
        <v>33.18</v>
      </c>
      <c r="E50" s="25"/>
    </row>
    <row r="51" spans="1:5" s="9" customFormat="1" ht="21" customHeight="1" x14ac:dyDescent="0.25">
      <c r="A51" s="35" t="s">
        <v>67</v>
      </c>
      <c r="B51" s="32">
        <v>68419124305</v>
      </c>
      <c r="C51" s="32" t="s">
        <v>3</v>
      </c>
      <c r="D51" s="33">
        <v>10.62</v>
      </c>
      <c r="E51" s="24" t="s">
        <v>68</v>
      </c>
    </row>
    <row r="52" spans="1:5" s="9" customFormat="1" ht="19.149999999999999" customHeight="1" x14ac:dyDescent="0.25">
      <c r="A52" s="49" t="s">
        <v>39</v>
      </c>
      <c r="B52" s="50"/>
      <c r="C52" s="36"/>
      <c r="D52" s="34">
        <f>D51</f>
        <v>10.62</v>
      </c>
      <c r="E52" s="25"/>
    </row>
    <row r="53" spans="1:5" s="9" customFormat="1" ht="19.149999999999999" customHeight="1" x14ac:dyDescent="0.3">
      <c r="A53" s="35" t="s">
        <v>77</v>
      </c>
      <c r="B53" s="66" t="s">
        <v>78</v>
      </c>
      <c r="C53" s="32" t="s">
        <v>3</v>
      </c>
      <c r="D53" s="33">
        <v>55</v>
      </c>
      <c r="E53" s="25"/>
    </row>
    <row r="54" spans="1:5" s="9" customFormat="1" ht="19.149999999999999" customHeight="1" x14ac:dyDescent="0.25">
      <c r="A54" s="49" t="s">
        <v>39</v>
      </c>
      <c r="B54" s="50"/>
      <c r="C54" s="36"/>
      <c r="D54" s="34">
        <f>D53</f>
        <v>55</v>
      </c>
      <c r="E54" s="25"/>
    </row>
    <row r="55" spans="1:5" s="9" customFormat="1" ht="21" customHeight="1" x14ac:dyDescent="0.25">
      <c r="A55" s="35" t="s">
        <v>9</v>
      </c>
      <c r="B55" s="32">
        <v>11294943436</v>
      </c>
      <c r="C55" s="32" t="s">
        <v>30</v>
      </c>
      <c r="D55" s="33">
        <v>0</v>
      </c>
      <c r="E55" s="24" t="s">
        <v>19</v>
      </c>
    </row>
    <row r="56" spans="1:5" s="9" customFormat="1" ht="19.149999999999999" customHeight="1" x14ac:dyDescent="0.25">
      <c r="A56" s="37" t="s">
        <v>39</v>
      </c>
      <c r="B56" s="38"/>
      <c r="C56" s="36"/>
      <c r="D56" s="34">
        <f>D55</f>
        <v>0</v>
      </c>
      <c r="E56" s="25"/>
    </row>
    <row r="57" spans="1:5" s="9" customFormat="1" ht="21" customHeight="1" x14ac:dyDescent="0.3">
      <c r="A57" s="35" t="s">
        <v>74</v>
      </c>
      <c r="B57" s="65" t="s">
        <v>76</v>
      </c>
      <c r="C57" s="32" t="s">
        <v>75</v>
      </c>
      <c r="D57" s="33">
        <v>23.88</v>
      </c>
      <c r="E57" s="24" t="s">
        <v>20</v>
      </c>
    </row>
    <row r="58" spans="1:5" s="9" customFormat="1" ht="19.149999999999999" customHeight="1" x14ac:dyDescent="0.25">
      <c r="A58" s="49" t="s">
        <v>39</v>
      </c>
      <c r="B58" s="50"/>
      <c r="C58" s="36"/>
      <c r="D58" s="34">
        <f>D57</f>
        <v>23.88</v>
      </c>
      <c r="E58" s="25"/>
    </row>
    <row r="59" spans="1:5" ht="19.149999999999999" customHeight="1" x14ac:dyDescent="0.25">
      <c r="A59" s="32" t="s">
        <v>59</v>
      </c>
      <c r="B59" s="32">
        <v>30023990959</v>
      </c>
      <c r="C59" s="32" t="s">
        <v>3</v>
      </c>
      <c r="D59" s="33">
        <v>0</v>
      </c>
      <c r="E59" s="24" t="s">
        <v>20</v>
      </c>
    </row>
    <row r="60" spans="1:5" s="9" customFormat="1" ht="19.149999999999999" customHeight="1" x14ac:dyDescent="0.25">
      <c r="A60" s="55" t="s">
        <v>39</v>
      </c>
      <c r="B60" s="56"/>
      <c r="C60" s="36"/>
      <c r="D60" s="34">
        <f>D59</f>
        <v>0</v>
      </c>
      <c r="E60" s="25"/>
    </row>
    <row r="61" spans="1:5" s="16" customFormat="1" ht="24" customHeight="1" x14ac:dyDescent="0.3">
      <c r="A61" s="57" t="s">
        <v>18</v>
      </c>
      <c r="B61" s="58"/>
      <c r="C61" s="59"/>
      <c r="D61" s="43">
        <f>D60+D56+D50+D48+D46+D44+D42+D40+D38+D36+D34+D32+D30+D27+D25+D23+D21+D19+D14+D12+D10+D8+D52+D16+D58+D54</f>
        <v>916.91000000000008</v>
      </c>
      <c r="E61" s="15"/>
    </row>
    <row r="62" spans="1:5" x14ac:dyDescent="0.25">
      <c r="E62" s="4"/>
    </row>
    <row r="63" spans="1:5" x14ac:dyDescent="0.25">
      <c r="E63" s="4"/>
    </row>
    <row r="64" spans="1:5" x14ac:dyDescent="0.25">
      <c r="E64" s="4"/>
    </row>
    <row r="65" spans="3:5" x14ac:dyDescent="0.25">
      <c r="C65" s="63"/>
      <c r="E65" s="4"/>
    </row>
    <row r="66" spans="3:5" x14ac:dyDescent="0.25">
      <c r="E66" s="4"/>
    </row>
    <row r="67" spans="3:5" x14ac:dyDescent="0.25">
      <c r="E67" s="4"/>
    </row>
    <row r="68" spans="3:5" x14ac:dyDescent="0.25">
      <c r="E68" s="4"/>
    </row>
    <row r="69" spans="3:5" x14ac:dyDescent="0.25">
      <c r="E69" s="4"/>
    </row>
    <row r="70" spans="3:5" x14ac:dyDescent="0.25">
      <c r="E70" s="4"/>
    </row>
    <row r="71" spans="3:5" x14ac:dyDescent="0.25">
      <c r="E71" s="4"/>
    </row>
  </sheetData>
  <mergeCells count="10">
    <mergeCell ref="A19:B19"/>
    <mergeCell ref="A30:B30"/>
    <mergeCell ref="A61:C61"/>
    <mergeCell ref="A4:E4"/>
    <mergeCell ref="A46:B46"/>
    <mergeCell ref="A60:B60"/>
    <mergeCell ref="A8:B8"/>
    <mergeCell ref="A36:B36"/>
    <mergeCell ref="A38:B38"/>
    <mergeCell ref="A12:B12"/>
  </mergeCells>
  <pageMargins left="0.62992125984251968" right="0.23622047244094491" top="0.35433070866141736" bottom="0.35433070866141736" header="0.31496062992125984" footer="0.31496062992125984"/>
  <pageSetup paperSize="9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7" zoomScale="130" zoomScaleNormal="130" workbookViewId="0">
      <selection activeCell="A9" sqref="A9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1.625" style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20" t="s">
        <v>33</v>
      </c>
      <c r="B1" s="7"/>
      <c r="C1" s="7"/>
      <c r="D1" s="7"/>
    </row>
    <row r="2" spans="1:6" x14ac:dyDescent="0.25">
      <c r="A2" s="8" t="s">
        <v>34</v>
      </c>
      <c r="B2" s="7"/>
      <c r="C2" s="7"/>
      <c r="D2" s="7"/>
    </row>
    <row r="3" spans="1:6" ht="38.450000000000003" customHeight="1" x14ac:dyDescent="0.25"/>
    <row r="4" spans="1:6" s="9" customFormat="1" ht="47.45" customHeight="1" x14ac:dyDescent="0.25">
      <c r="A4" s="61" t="s">
        <v>63</v>
      </c>
      <c r="B4" s="62"/>
      <c r="C4" s="6"/>
      <c r="E4" s="6"/>
      <c r="F4" s="1"/>
    </row>
    <row r="5" spans="1:6" s="9" customFormat="1" ht="23.25" customHeight="1" x14ac:dyDescent="0.25">
      <c r="A5" s="46"/>
      <c r="B5" s="48" t="s">
        <v>32</v>
      </c>
      <c r="C5" s="6"/>
      <c r="E5" s="6"/>
      <c r="F5" s="1"/>
    </row>
    <row r="6" spans="1:6" s="9" customFormat="1" ht="40.15" customHeight="1" x14ac:dyDescent="0.25">
      <c r="A6" s="14" t="s">
        <v>12</v>
      </c>
      <c r="B6" s="5" t="s">
        <v>11</v>
      </c>
    </row>
    <row r="7" spans="1:6" ht="30.6" customHeight="1" x14ac:dyDescent="0.25">
      <c r="A7" s="13">
        <v>2100.7199999999998</v>
      </c>
      <c r="B7" s="12" t="s">
        <v>10</v>
      </c>
      <c r="D7" s="1"/>
      <c r="E7" s="1"/>
    </row>
    <row r="8" spans="1:6" ht="30.6" customHeight="1" x14ac:dyDescent="0.25">
      <c r="A8" s="13">
        <v>306.92</v>
      </c>
      <c r="B8" s="12" t="s">
        <v>7</v>
      </c>
      <c r="D8" s="1"/>
      <c r="E8" s="1"/>
    </row>
    <row r="9" spans="1:6" ht="30.6" customHeight="1" x14ac:dyDescent="0.25">
      <c r="A9" s="13">
        <v>103261.49</v>
      </c>
      <c r="B9" s="12" t="s">
        <v>61</v>
      </c>
      <c r="D9" s="1"/>
      <c r="E9" s="1"/>
    </row>
    <row r="10" spans="1:6" ht="30.6" customHeight="1" x14ac:dyDescent="0.25">
      <c r="A10" s="13">
        <v>17038.13</v>
      </c>
      <c r="B10" s="12" t="s">
        <v>17</v>
      </c>
      <c r="D10" s="1"/>
      <c r="E10" s="1"/>
    </row>
    <row r="11" spans="1:6" ht="30.6" customHeight="1" x14ac:dyDescent="0.25">
      <c r="A11" s="13">
        <v>441.44</v>
      </c>
      <c r="B11" s="12" t="s">
        <v>0</v>
      </c>
      <c r="D11" s="1"/>
      <c r="E11" s="1"/>
    </row>
    <row r="12" spans="1:6" ht="30.6" customHeight="1" x14ac:dyDescent="0.25">
      <c r="A12" s="13">
        <v>9005.2199999999993</v>
      </c>
      <c r="B12" s="51" t="s">
        <v>60</v>
      </c>
      <c r="D12" s="1"/>
      <c r="E12" s="1"/>
    </row>
    <row r="13" spans="1:6" s="19" customFormat="1" ht="24.6" customHeight="1" x14ac:dyDescent="0.25">
      <c r="A13" s="17">
        <f>SUM(A7:A12)</f>
        <v>132153.92000000001</v>
      </c>
      <c r="B13" s="18" t="s">
        <v>16</v>
      </c>
    </row>
    <row r="14" spans="1:6" x14ac:dyDescent="0.25">
      <c r="E14" s="4"/>
    </row>
    <row r="15" spans="1:6" x14ac:dyDescent="0.25">
      <c r="E15" s="4"/>
    </row>
    <row r="16" spans="1:6" x14ac:dyDescent="0.25">
      <c r="E16" s="4"/>
    </row>
    <row r="17" spans="1:5" x14ac:dyDescent="0.25">
      <c r="E17" s="4"/>
    </row>
    <row r="18" spans="1:5" x14ac:dyDescent="0.25">
      <c r="A18" s="63"/>
      <c r="E18" s="4"/>
    </row>
    <row r="19" spans="1:5" x14ac:dyDescent="0.25">
      <c r="E19" s="4"/>
    </row>
    <row r="20" spans="1:5" x14ac:dyDescent="0.25">
      <c r="E20" s="4"/>
    </row>
    <row r="21" spans="1:5" x14ac:dyDescent="0.25">
      <c r="A21" s="63"/>
      <c r="E21" s="4"/>
    </row>
    <row r="22" spans="1:5" x14ac:dyDescent="0.25">
      <c r="E22" s="4"/>
    </row>
    <row r="23" spans="1:5" x14ac:dyDescent="0.25">
      <c r="E23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Računovodstvo</cp:lastModifiedBy>
  <cp:lastPrinted>2024-02-15T14:20:42Z</cp:lastPrinted>
  <dcterms:created xsi:type="dcterms:W3CDTF">2024-02-09T11:47:19Z</dcterms:created>
  <dcterms:modified xsi:type="dcterms:W3CDTF">2024-03-20T13:12:46Z</dcterms:modified>
</cp:coreProperties>
</file>